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175" windowHeight="11130" activeTab="6"/>
  </bookViews>
  <sheets>
    <sheet name="руководители ГОУ" sheetId="1" r:id="rId1"/>
    <sheet name="зам руководителей ГОУ" sheetId="2" r:id="rId2"/>
    <sheet name="ст мастер" sheetId="3" r:id="rId3"/>
    <sheet name="рук подразд" sheetId="4" r:id="rId4"/>
    <sheet name="руководители МОУ" sheetId="5" r:id="rId5"/>
    <sheet name="зам руководителей МОУ" sheetId="6" r:id="rId6"/>
    <sheet name="Руков.структ подразделений МОУ" sheetId="7" r:id="rId7"/>
  </sheets>
  <definedNames>
    <definedName name="_xlnm._FilterDatabase" localSheetId="1" hidden="1">'зам руководителей ГОУ'!$A$5:$G$5</definedName>
    <definedName name="_xlnm._FilterDatabase" localSheetId="0" hidden="1">'руководители ГОУ'!$A$5:$J$146</definedName>
    <definedName name="_xlnm._FilterDatabase" localSheetId="4" hidden="1">'руководители МОУ'!$A$5:$K$5</definedName>
    <definedName name="_xlnm.Print_Titles" localSheetId="1">'зам руководителей ГОУ'!$2:$4</definedName>
    <definedName name="_xlnm.Print_Titles" localSheetId="0">'руководители ГОУ'!$2:$4</definedName>
    <definedName name="_xlnm.Print_Titles" localSheetId="2">'ст мастер'!$2:$4</definedName>
  </definedNames>
  <calcPr fullCalcOnLoad="1"/>
</workbook>
</file>

<file path=xl/sharedStrings.xml><?xml version="1.0" encoding="utf-8"?>
<sst xmlns="http://schemas.openxmlformats.org/spreadsheetml/2006/main" count="699" uniqueCount="225">
  <si>
    <t>кол-во</t>
  </si>
  <si>
    <t>подтвердили соответствие занимаемой должности</t>
  </si>
  <si>
    <t>аттестованы как кандидаты на должность и назначены на должность</t>
  </si>
  <si>
    <t>%*</t>
  </si>
  <si>
    <t>ИТОГО по ДДомам:</t>
  </si>
  <si>
    <t>ИТОГО по Спец (корр):</t>
  </si>
  <si>
    <t>ГБОУ лицей-интернат "Центр одаренных детей"</t>
  </si>
  <si>
    <t>ИТОГО по кадеты, ЦОД, Мореновка:</t>
  </si>
  <si>
    <t>ИТОГО по ДОД:</t>
  </si>
  <si>
    <t>ВСЕГО ПО ГОУ:</t>
  </si>
  <si>
    <t>Ардатовский</t>
  </si>
  <si>
    <t>Арзамасский</t>
  </si>
  <si>
    <t>Балахнинский</t>
  </si>
  <si>
    <t>Богородский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</si>
  <si>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</si>
  <si>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</si>
  <si>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</si>
  <si>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</si>
  <si>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</si>
  <si>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</si>
  <si>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</si>
  <si>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</si>
  <si>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</si>
  <si>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Воскресенский</t>
  </si>
  <si>
    <t>Гагинский</t>
  </si>
  <si>
    <t>Городецкий</t>
  </si>
  <si>
    <t>Д-Константиновский</t>
  </si>
  <si>
    <t>Дивеевский</t>
  </si>
  <si>
    <t xml:space="preserve">Княгининский </t>
  </si>
  <si>
    <t>Ковернинский</t>
  </si>
  <si>
    <t>Кр-Баковский</t>
  </si>
  <si>
    <t>Кр-Октябрьский</t>
  </si>
  <si>
    <t>Кстовский</t>
  </si>
  <si>
    <t>Лукояновский</t>
  </si>
  <si>
    <t>Лысковский</t>
  </si>
  <si>
    <t>Павловский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</si>
  <si>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</si>
  <si>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</si>
  <si>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</si>
  <si>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</si>
  <si>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</si>
  <si>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</si>
  <si>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</si>
  <si>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</si>
  <si>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</si>
  <si>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Шарангский</t>
  </si>
  <si>
    <t>Шатковский</t>
  </si>
  <si>
    <t>г.Арзамас</t>
  </si>
  <si>
    <t>г.Саров</t>
  </si>
  <si>
    <t>г.Н.Новгород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</si>
  <si>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</si>
  <si>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</si>
  <si>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</si>
  <si>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</si>
  <si>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</si>
  <si>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</si>
  <si>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</si>
  <si>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ИТОГО по МОУ</t>
  </si>
  <si>
    <t>№</t>
  </si>
  <si>
    <t>Район, городской округ</t>
  </si>
  <si>
    <t xml:space="preserve">ГБПОУ "Нижегородский техникум отраслевых технологий" </t>
  </si>
  <si>
    <t xml:space="preserve">ГБПОУ "Областной многопрофильный техникум" </t>
  </si>
  <si>
    <t>ГБПОУ "Сормовский механический техникум им.Героя Советского Союза П.А.Семенова"</t>
  </si>
  <si>
    <t>ГБПОУ "Уренский индустриально-энергетический техникум"</t>
  </si>
  <si>
    <t>ГОО</t>
  </si>
  <si>
    <t>ГБПОУ "Арзамасский коммерческо-технический техникум"</t>
  </si>
  <si>
    <t>ГБПОУ "Арзамасский приборостроительный колледж им. П.И. Пландина"</t>
  </si>
  <si>
    <t xml:space="preserve">ГБПОУ "Арзамасский техникум строительства и предпринимательства" </t>
  </si>
  <si>
    <t>ГБПОУ "Балахнинский технический техникум"</t>
  </si>
  <si>
    <t xml:space="preserve">ГБПОУ "Богородский политехнический техникум" </t>
  </si>
  <si>
    <t>ГБПОУ "Большеболдинский сельскохозяйственный техникум"</t>
  </si>
  <si>
    <t xml:space="preserve">ГБПОУ "Борский Губернский колледж" </t>
  </si>
  <si>
    <t>ГБПОУ "Бутурлинский сельскохозяйственный техникум"</t>
  </si>
  <si>
    <t>ГБПОУ "Варнавинский технолого-экономический техникум"</t>
  </si>
  <si>
    <t>ГБПОУ "Ветлужский лесоагротехнический техникум"</t>
  </si>
  <si>
    <t>ГБПОУ "Выксунский металлургический колледж"</t>
  </si>
  <si>
    <t>ГБПОУ "Дзержинский индустриально-коммерческий техникум"</t>
  </si>
  <si>
    <t xml:space="preserve">ГБПОУ "Дзержинский техникум бизнеса и технологий" </t>
  </si>
  <si>
    <t>ГБПОУ "Дзержинский технический колледж"</t>
  </si>
  <si>
    <t>ГБПОУ "Дзержинский химический техникум имени Красной Армии"</t>
  </si>
  <si>
    <t>ГБПОУ "Заволжский автомоторный техникум"</t>
  </si>
  <si>
    <t>ГБПОУ "Кстовский нефтяной техникум"</t>
  </si>
  <si>
    <t>ГБПОУ "Кулебакский металлургический колледж"</t>
  </si>
  <si>
    <t>ГБПОУ "Лысковский агротехнический техникум"</t>
  </si>
  <si>
    <t>ГБПОУ "Нижегородский авиационный технический колледж"</t>
  </si>
  <si>
    <t>ГБПОУ "Нижегородский автомеханический техникум"</t>
  </si>
  <si>
    <t>ГБПОУ "Нижегородский автотранспортный техникум"</t>
  </si>
  <si>
    <t>ГБПОУ "Нижегородский промышленно-технологический техникум"</t>
  </si>
  <si>
    <t>ГБПОУ "Нижегородский индустриальный колледж"</t>
  </si>
  <si>
    <t>ГБПОУ "Нижегородский колледж малого бизнеса"</t>
  </si>
  <si>
    <t>ГБПОУ "Нижегородский политехнический колледж"</t>
  </si>
  <si>
    <t>ГБПОУ "Нижегородский радиотехнический колледж"</t>
  </si>
  <si>
    <t>ГБПОУ "Нижегородский строительный техникум"</t>
  </si>
  <si>
    <t xml:space="preserve">ГБПОУ "Нижегородский техникум городского хозяйства и предпринимательства" </t>
  </si>
  <si>
    <t xml:space="preserve">ГБПОУ "Нижегородский техникум транспортного обслуживания и сервиса" </t>
  </si>
  <si>
    <t xml:space="preserve">ГБПОУ "Павловский автомеханический техникум им. И.И. Лепсе" </t>
  </si>
  <si>
    <t>ГБПОУ "Павловский техникум народных художественных промыслов России"</t>
  </si>
  <si>
    <t>ГБПОУ "Первомайский политехнический техникум"</t>
  </si>
  <si>
    <t>ГБПОУ "Пильнинский агропромышленный техникум"</t>
  </si>
  <si>
    <t>ГБПОУ "Починковский сельскохозяйственный техникум"</t>
  </si>
  <si>
    <t>ГБПОУ "Саровский политехнический техникум"</t>
  </si>
  <si>
    <t>ГБПОУ "Семеновский индустриально-художественный техникум"</t>
  </si>
  <si>
    <t>ГБПОУ "Сергачский агропромышленный техникум"</t>
  </si>
  <si>
    <t>ГБПОУ "Сокольский техникум индустрии сервиса и предпринимательства"</t>
  </si>
  <si>
    <t>ГБПОУ "Сосновский агропромышленный техникум"</t>
  </si>
  <si>
    <t>ГБПОУ "Спасский агропромышленный техникум"</t>
  </si>
  <si>
    <t>ГБПОУ "Чкаловский техникум транспорта и информационных технологий"</t>
  </si>
  <si>
    <t>ГБПОУ "Сеченовский агротехнический техникум"</t>
  </si>
  <si>
    <t>ГБПОУ "Шатковский агротехнический техникум"</t>
  </si>
  <si>
    <t>ГБПОУ "Нижегородский Губернский колледж"</t>
  </si>
  <si>
    <t>ГБПОУ "Дзержинский педагогический колледж"</t>
  </si>
  <si>
    <t>ГБПОУ "Лукояновский педагогический колледж им. А.М. Горького"</t>
  </si>
  <si>
    <t>г.о.Сокольский</t>
  </si>
  <si>
    <t>г.Чкаловск</t>
  </si>
  <si>
    <t>ГБОУ "Нижегородский кадетский корпус Приволжского федерального округа имени генерала армии Маргелова В.Ф."</t>
  </si>
  <si>
    <t>ИТОГО по ГБПОУ:</t>
  </si>
  <si>
    <t>ИТОГО по МОО</t>
  </si>
  <si>
    <t>ГКОУ "Горбатовская областная специальная (коррекционная) школа-интернат для глухих и позднооглохших детей"</t>
  </si>
  <si>
    <t>г.Дзержинск</t>
  </si>
  <si>
    <t>г.Бор</t>
  </si>
  <si>
    <t>г.Выкса</t>
  </si>
  <si>
    <t>г.о.Навашинский</t>
  </si>
  <si>
    <t>г.Кулебаки</t>
  </si>
  <si>
    <t>г.Первомайск</t>
  </si>
  <si>
    <t>г.о.Семеновский</t>
  </si>
  <si>
    <t>г.Шахунья</t>
  </si>
  <si>
    <t>Автозаводский ОУ</t>
  </si>
  <si>
    <t>Автозаводский ДОУ</t>
  </si>
  <si>
    <t>ГКОУ "Большемурашкинская специальная (коррекционная) школа-интернат для слабослышащих детей"</t>
  </si>
  <si>
    <t>ГБУ ДО "Детско-юношеский центр Нижегородской области "Олимпиец"</t>
  </si>
  <si>
    <t>г.о.Перевозский</t>
  </si>
  <si>
    <t>ГБПОУ "Шахунский колледж аграрной индустрии"</t>
  </si>
  <si>
    <t>ГБПОУ "Нижегородский технологический техникум"</t>
  </si>
  <si>
    <t>ИТОГО по ГБДОУ:</t>
  </si>
  <si>
    <t>ГБДОУ "Детский сад № 10 г.Павлово"</t>
  </si>
  <si>
    <t>ГБДОУ "Детский сад № 17 "Ручеек"</t>
  </si>
  <si>
    <t>ГБДОУ "Детский сад № 3" компенсирующего вида</t>
  </si>
  <si>
    <t>ГБДОУ "Детский сад № 465"</t>
  </si>
  <si>
    <t>ГБДОУ "Детский сад № 56" компенсирующего вида</t>
  </si>
  <si>
    <t>ГБДОУ "Детский сад № 67" компенсирующего вида</t>
  </si>
  <si>
    <t>ГБДОУ "Детский сад № 92" компенсирующего вида</t>
  </si>
  <si>
    <t>ГБДОУ "Детский сад № 94" компенсирующего вида</t>
  </si>
  <si>
    <t>ГБОУ "Санаторно-лесная школа"</t>
  </si>
  <si>
    <t>ГКОУ "Санаторная школа-интернат №5"</t>
  </si>
  <si>
    <t>ГБОУ "Дзержинская специальная коррекционная школа"</t>
  </si>
  <si>
    <t>ГБОУ "Новошинская специальная (коррекционная) школа"</t>
  </si>
  <si>
    <t>ГБОУ "Специальная коррекционная начальная школа - детский сад № 144"</t>
  </si>
  <si>
    <t>ГКОУ "Богородская школа №8"</t>
  </si>
  <si>
    <t>ГКОУ "Большемурашкинская коррекционная школа-интернат"</t>
  </si>
  <si>
    <t>ГКОУ "Варнавинская школа-интернат"</t>
  </si>
  <si>
    <t>ГКОУ "Вачская коррекционная школа-интернат"</t>
  </si>
  <si>
    <t>ГКОУ "Ветлужская школа-интернат"</t>
  </si>
  <si>
    <t>ГКОУ "Дивеевская школа-интернат"</t>
  </si>
  <si>
    <t>ГКОУ "Коррекционная школа № 8"</t>
  </si>
  <si>
    <t>ГКОУ "Краснобаковская специальная (коррекционная) школа-интернат"</t>
  </si>
  <si>
    <t>ГКОУ "Кстовская школа-интернат"</t>
  </si>
  <si>
    <t>ГКОУ "Кулебакская специальная коррекционная школа"</t>
  </si>
  <si>
    <t>ГКОУ "Нижегородская школа-интернат № 10"</t>
  </si>
  <si>
    <t>ГКОУ "Починковская коррекционная школа-интернат"</t>
  </si>
  <si>
    <t>ГКОУ "Семеновская школа-интернат"</t>
  </si>
  <si>
    <t>ГКОУ "Специальная (коррекционная) общеобразовательная школа"</t>
  </si>
  <si>
    <t>ГКОУ "Специальная (коррекционная) общеобразовательная школа-интернат"</t>
  </si>
  <si>
    <t>ГКОУ "Сявская коррекционная школа-интернат"</t>
  </si>
  <si>
    <t>ГКОУ "Уренская  коррекционная  школа-интернат"</t>
  </si>
  <si>
    <t>ГКОУ "Чкаловская школа-интернат"</t>
  </si>
  <si>
    <t>ГКОУ "Школа № 107"</t>
  </si>
  <si>
    <t>ГКОУ "Школа № 142"</t>
  </si>
  <si>
    <t>ГКОУ "Школа-интернат № 10"</t>
  </si>
  <si>
    <t>ГКОУ "Школа-интернат № 162"</t>
  </si>
  <si>
    <t>ГКОУ "Школа-интернат № 2"</t>
  </si>
  <si>
    <t>ГКОУ "Школа-интернат № 39"</t>
  </si>
  <si>
    <t>ГКОУ "Школа-интернат № 71"</t>
  </si>
  <si>
    <t>ГКОУ "Школа-интернат № 86"</t>
  </si>
  <si>
    <t>ГКОУ "Школа-интернат № 9 г.Городца"</t>
  </si>
  <si>
    <t>ГКОУ "Школа-интернат № 92"</t>
  </si>
  <si>
    <t>ГКОУ "Школа-интернат для глухих детей"</t>
  </si>
  <si>
    <t>ГКОУ для обучающихся с ограниченными возможностями здоровья "Большекрутовская школа-интернат"</t>
  </si>
  <si>
    <t>ГКОУ для обучающихся с ограниченными возможностями здоровья "Чернухинская школа-интернат"</t>
  </si>
  <si>
    <t>ГКОУ для обучающихся, воспитанников с ограниченными возможностями здоровья "Специальная (коррекционная) школа"</t>
  </si>
  <si>
    <t>г.Воротынский</t>
  </si>
  <si>
    <t>ГБУ ДО "Центр развития творчества детей и юношества Нижегородской области"</t>
  </si>
  <si>
    <t>ГБУ ДО НО "Центр психолого-педагогической, медицинской и социальной помощи"</t>
  </si>
  <si>
    <t>ГБУ ДО "Центр молодежных инженерных и научных компетенций "КВАНТОРИУМ"</t>
  </si>
  <si>
    <t>ГКО УВУ "Специальная школа № 27 открытого типа"</t>
  </si>
  <si>
    <t>ГБУ ДО "Региональный центр выявления, поддержки и развития способностей и талантов у детей и молодежи "Вега"</t>
  </si>
  <si>
    <t>ГБОУ "Кадетская школа-интернат имени Героя Российской Федерации А.Н.Рожкова" (Володарский р-н, с.п.Мулино)</t>
  </si>
  <si>
    <t>ГКОУВУ "Специальная школа № 27 открытого типа"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</si>
  <si>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старших мастеров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находящихся в ведении министерства образования Нижегородской области, по состоянию на 01.07.2021 </t>
    </r>
  </si>
  <si>
    <t>ГАПОУ "Городецкий Губернский колледж"</t>
  </si>
  <si>
    <t>ГАПОУ "Перевозский строительный колледж"</t>
  </si>
  <si>
    <t xml:space="preserve">ГБОУ "Кадетская школа-интернат имени Героя Российской Федерации А.Н.Рожкова" </t>
  </si>
  <si>
    <t>ГКОУ "Перевозская коррекционная школа-интернат"</t>
  </si>
  <si>
    <t>ГКОУ "Школа-интернат № 95"</t>
  </si>
  <si>
    <t>ГКОУ "Школа-интернат № 65"</t>
  </si>
  <si>
    <t>ГКОУ "Школа № 2 г. Павлово"</t>
  </si>
  <si>
    <t>ГКОУ "Школа № 56"</t>
  </si>
  <si>
    <t>ГБОУ "Нижегородская кадетская школа"</t>
  </si>
  <si>
    <t>ГБПОУ "Лукояновский Губернский колледж"</t>
  </si>
  <si>
    <t>ГКОУ "Золинская специальная (коррекционная) школа-интернат для детей-сирот и детей, оставшихся без попечения родителей, с ограниченными возможностями здоровья"</t>
  </si>
  <si>
    <t>ГКОУ "Специальная (коррекционная) школа-интернат   № 1 для детей сирот и детей, оставшихся без попечения родителей, с ограниченными возможностями здоровья"</t>
  </si>
  <si>
    <t>ГКОУ Богоявленский детский дом</t>
  </si>
  <si>
    <t>ГКОУ Городецкий детский дом</t>
  </si>
  <si>
    <t>ГКОУ Краснобаковский детский дом</t>
  </si>
  <si>
    <t>ГКОУ Либежевский детский дом "Кораблик"</t>
  </si>
  <si>
    <t>ГКОУ Детский дом НиГРЭС</t>
  </si>
  <si>
    <t xml:space="preserve">ГКОУ Дальнеконстантиновский специальный (коррекционный) детский дом </t>
  </si>
  <si>
    <t xml:space="preserve">ГКОУ Дзержинский санаторный детский дом </t>
  </si>
  <si>
    <t xml:space="preserve">ГКОУ Павловский санаторный детский дом </t>
  </si>
  <si>
    <t xml:space="preserve">ГКОУ Таремский  детский дом </t>
  </si>
  <si>
    <t>ГКОУ Первый санаторный детский дом</t>
  </si>
  <si>
    <t xml:space="preserve">ГКОУ Детский дом №3 </t>
  </si>
  <si>
    <t>ГАОУ "Нижегородская областная специальная (коррекционная) школа-интернат для слепых и слабовидящих детей"</t>
  </si>
  <si>
    <t>ГБУ ДО "Детский санаторно-оздоровительный образовательный центр "Лазурный" (круглогодичного действия)"</t>
  </si>
  <si>
    <t>ГБУ ДО "Нижегородский центр развития воспитания детей и молодежи "Сфера"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</si>
  <si>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заместителей руководителей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находящихся в ведении министерства образования Нижегородской области, по состоянию на 01.07.2022 </t>
    </r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</si>
  <si>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Нижегородской области по состоянию на 01.07.2022 </t>
    </r>
  </si>
  <si>
    <t>Всего работников на 01.07.22</t>
  </si>
  <si>
    <t>Аттестованы в 2021-2022 уч.году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</si>
  <si>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 структурных подразделений</t>
    </r>
    <r>
      <rPr>
        <b/>
        <sz val="11"/>
        <rFont val="Times New Roman"/>
        <family val="1"/>
      </rPr>
      <t xml:space="preserve"> государственных организаций, осуществляющих образовательную деятельность, находящихся в ведении министерства образования Нижегородской области, по состоянию на 01.07.2022 </t>
    </r>
  </si>
  <si>
    <t xml:space="preserve">Сведения по итогам аттестации руководителей структурных подразделений муниципальных организаций, осуществляющих образовательную деятельность в Нижегородской области, по состоянию на 01.07.2022 </t>
  </si>
  <si>
    <r>
      <t xml:space="preserve">Сведения по итогам аттестации </t>
    </r>
    <r>
      <rPr>
        <b/>
        <u val="single"/>
        <sz val="11"/>
        <rFont val="Times New Roman"/>
        <family val="1"/>
      </rPr>
      <t>руководителей муниципальных организаций</t>
    </r>
    <r>
      <rPr>
        <b/>
        <sz val="11"/>
        <rFont val="Times New Roman"/>
        <family val="1"/>
      </rPr>
      <t>, осуществляющих образовательную деятельность в Нижегородской области, по состоянию на 01.07.2022</t>
    </r>
  </si>
  <si>
    <t xml:space="preserve">Сведения по итогам аттестации заместителей руководителей муниципальных организаций, осуществляющих образовательную деятельность в Нижегородской области, по состоянию на 01.07.2022 </t>
  </si>
  <si>
    <t>ГБПОУ "Нижегородский политехнический колледж имени Героя Советского Союза Руднева А.П."</t>
  </si>
  <si>
    <t>ГКОУ "Санаторная школа-интернат № 5"</t>
  </si>
  <si>
    <t xml:space="preserve">ГКОУ Детский дом № 3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</si>
</sst>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53">
    <font>
      <sz val="10"/>
      <name val="Arial"/>
      <family val="0"/>
    </font>
    <font>
      <sz val="10"/>
      <name val="Helv"/>
      <family val="0"/>
    </font>
    <font>
      <sz val="8"/>
      <name val="Arial Cyr"/>
      <family val="0"/>
    </font>
    <font>
      <b/>
      <sz val="8"/>
      <name val="Arial Cyr"/>
      <family val="0"/>
    </font>
    <font>
      <sz val="9"/>
      <name val="MS Sans Serif"/>
      <family val="2"/>
    </font>
    <font>
      <b/>
      <sz val="9"/>
      <name val="MS Sans Serif"/>
      <family val="2"/>
    </font>
    <font>
      <sz val="8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u val="single"/>
      <sz val="11"/>
      <name val="Times New Roman"/>
      <family val="1"/>
    </font>
    <font>
      <sz val="9"/>
      <name val="Helv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188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88" fontId="2" fillId="0" borderId="1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8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top"/>
    </xf>
    <xf numFmtId="188" fontId="9" fillId="33" borderId="12" xfId="0" applyNumberFormat="1" applyFont="1" applyFill="1" applyBorder="1" applyAlignment="1">
      <alignment horizontal="center" vertical="top"/>
    </xf>
    <xf numFmtId="188" fontId="9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18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188" fontId="9" fillId="33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188" fontId="8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188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13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1" fontId="8" fillId="34" borderId="12" xfId="0" applyNumberFormat="1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 wrapText="1"/>
    </xf>
    <xf numFmtId="188" fontId="2" fillId="0" borderId="15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188" fontId="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8" fontId="8" fillId="0" borderId="1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188" fontId="13" fillId="0" borderId="12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pane ySplit="5" topLeftCell="A138" activePane="bottomLeft" state="frozen"/>
      <selection pane="topLeft" activeCell="A1" sqref="A1"/>
      <selection pane="bottomLeft" activeCell="B158" sqref="B158"/>
    </sheetView>
  </sheetViews>
  <sheetFormatPr defaultColWidth="9.140625" defaultRowHeight="12.75"/>
  <cols>
    <col min="1" max="1" width="3.8515625" style="0" customWidth="1"/>
    <col min="2" max="2" width="40.421875" style="0" customWidth="1"/>
    <col min="3" max="3" width="9.57421875" style="0" customWidth="1"/>
    <col min="4" max="5" width="6.7109375" style="0" customWidth="1"/>
    <col min="6" max="7" width="5.8515625" style="0" customWidth="1"/>
    <col min="8" max="9" width="5.7109375" style="0" customWidth="1"/>
    <col min="10" max="10" width="5.7109375" style="10" customWidth="1"/>
    <col min="11" max="11" width="5.7109375" style="0" customWidth="1"/>
  </cols>
  <sheetData>
    <row r="1" spans="2:11" ht="45" customHeight="1">
      <c r="B1" s="84" t="s">
        <v>215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24" customHeight="1">
      <c r="A2" s="82"/>
      <c r="B2" s="82"/>
      <c r="C2" s="85" t="s">
        <v>216</v>
      </c>
      <c r="D2" s="86" t="s">
        <v>2</v>
      </c>
      <c r="E2" s="87"/>
      <c r="F2" s="86" t="s">
        <v>1</v>
      </c>
      <c r="G2" s="87"/>
      <c r="H2" s="85" t="s">
        <v>217</v>
      </c>
      <c r="I2" s="85"/>
      <c r="J2" s="85"/>
      <c r="K2" s="85"/>
    </row>
    <row r="3" spans="1:11" s="2" customFormat="1" ht="60" customHeight="1">
      <c r="A3" s="82"/>
      <c r="B3" s="82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2" customFormat="1" ht="21.75" customHeight="1">
      <c r="A4" s="82"/>
      <c r="B4" s="82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" customFormat="1" ht="6.75" customHeight="1">
      <c r="A5" s="11"/>
      <c r="B5" s="12"/>
      <c r="C5" s="13"/>
      <c r="D5" s="14"/>
      <c r="E5" s="14"/>
      <c r="F5" s="14"/>
      <c r="G5" s="14"/>
      <c r="H5" s="13"/>
      <c r="I5" s="14"/>
      <c r="J5" s="11"/>
      <c r="K5" s="11"/>
    </row>
    <row r="6" spans="1:11" ht="24">
      <c r="A6" s="40">
        <v>1</v>
      </c>
      <c r="B6" s="40" t="s">
        <v>65</v>
      </c>
      <c r="C6" s="41">
        <v>1</v>
      </c>
      <c r="D6" s="73">
        <v>1</v>
      </c>
      <c r="E6" s="74"/>
      <c r="F6" s="73"/>
      <c r="G6" s="74"/>
      <c r="H6" s="41"/>
      <c r="I6" s="74"/>
      <c r="J6" s="41"/>
      <c r="K6" s="74"/>
    </row>
    <row r="7" spans="1:11" ht="24">
      <c r="A7" s="40">
        <v>2</v>
      </c>
      <c r="B7" s="40" t="s">
        <v>66</v>
      </c>
      <c r="C7" s="41">
        <v>1</v>
      </c>
      <c r="D7" s="73"/>
      <c r="E7" s="74"/>
      <c r="F7" s="73">
        <v>1</v>
      </c>
      <c r="G7" s="74"/>
      <c r="H7" s="41"/>
      <c r="I7" s="74"/>
      <c r="J7" s="41"/>
      <c r="K7" s="74"/>
    </row>
    <row r="8" spans="1:11" ht="24">
      <c r="A8" s="40">
        <v>3</v>
      </c>
      <c r="B8" s="40" t="s">
        <v>67</v>
      </c>
      <c r="C8" s="41">
        <v>1</v>
      </c>
      <c r="D8" s="73">
        <v>1</v>
      </c>
      <c r="E8" s="74"/>
      <c r="F8" s="73"/>
      <c r="G8" s="74"/>
      <c r="H8" s="41">
        <v>1</v>
      </c>
      <c r="I8" s="74"/>
      <c r="J8" s="41"/>
      <c r="K8" s="74"/>
    </row>
    <row r="9" spans="1:11" ht="12.75">
      <c r="A9" s="40">
        <v>4</v>
      </c>
      <c r="B9" s="40" t="s">
        <v>68</v>
      </c>
      <c r="C9" s="41">
        <v>1</v>
      </c>
      <c r="D9" s="73">
        <v>1</v>
      </c>
      <c r="E9" s="74"/>
      <c r="F9" s="73"/>
      <c r="G9" s="74"/>
      <c r="H9" s="41"/>
      <c r="I9" s="74"/>
      <c r="J9" s="41"/>
      <c r="K9" s="74"/>
    </row>
    <row r="10" spans="1:12" ht="24">
      <c r="A10" s="40">
        <v>5</v>
      </c>
      <c r="B10" s="40" t="s">
        <v>69</v>
      </c>
      <c r="C10" s="41">
        <v>1</v>
      </c>
      <c r="D10" s="73">
        <v>1</v>
      </c>
      <c r="E10" s="74"/>
      <c r="F10" s="73"/>
      <c r="G10" s="74"/>
      <c r="H10" s="41"/>
      <c r="I10" s="74"/>
      <c r="J10" s="41"/>
      <c r="K10" s="74"/>
      <c r="L10" s="15"/>
    </row>
    <row r="11" spans="1:11" ht="24">
      <c r="A11" s="40">
        <v>6</v>
      </c>
      <c r="B11" s="40" t="s">
        <v>70</v>
      </c>
      <c r="C11" s="41">
        <v>1</v>
      </c>
      <c r="D11" s="73"/>
      <c r="E11" s="74"/>
      <c r="F11" s="73">
        <v>1</v>
      </c>
      <c r="G11" s="74"/>
      <c r="H11" s="41"/>
      <c r="I11" s="74"/>
      <c r="J11" s="41"/>
      <c r="K11" s="74"/>
    </row>
    <row r="12" spans="1:11" ht="12.75">
      <c r="A12" s="40">
        <v>7</v>
      </c>
      <c r="B12" s="40" t="s">
        <v>71</v>
      </c>
      <c r="C12" s="41">
        <v>1</v>
      </c>
      <c r="D12" s="73"/>
      <c r="E12" s="74"/>
      <c r="F12" s="73">
        <v>1</v>
      </c>
      <c r="G12" s="74"/>
      <c r="H12" s="41"/>
      <c r="I12" s="74"/>
      <c r="J12" s="41">
        <v>1</v>
      </c>
      <c r="K12" s="74"/>
    </row>
    <row r="13" spans="1:11" ht="24">
      <c r="A13" s="40">
        <v>8</v>
      </c>
      <c r="B13" s="40" t="s">
        <v>72</v>
      </c>
      <c r="C13" s="41">
        <v>1</v>
      </c>
      <c r="D13" s="73">
        <v>1</v>
      </c>
      <c r="E13" s="74"/>
      <c r="F13" s="73"/>
      <c r="G13" s="74"/>
      <c r="H13" s="41"/>
      <c r="I13" s="74"/>
      <c r="J13" s="41"/>
      <c r="K13" s="74"/>
    </row>
    <row r="14" spans="1:11" ht="24">
      <c r="A14" s="40">
        <v>9</v>
      </c>
      <c r="B14" s="40" t="s">
        <v>73</v>
      </c>
      <c r="C14" s="41">
        <v>1</v>
      </c>
      <c r="D14" s="73">
        <v>1</v>
      </c>
      <c r="E14" s="74"/>
      <c r="F14" s="73"/>
      <c r="G14" s="74"/>
      <c r="H14" s="41"/>
      <c r="I14" s="74"/>
      <c r="J14" s="41"/>
      <c r="K14" s="74"/>
    </row>
    <row r="15" spans="1:11" ht="24">
      <c r="A15" s="40">
        <v>10</v>
      </c>
      <c r="B15" s="40" t="s">
        <v>74</v>
      </c>
      <c r="C15" s="41">
        <v>1</v>
      </c>
      <c r="D15" s="73">
        <v>1</v>
      </c>
      <c r="E15" s="74"/>
      <c r="F15" s="73"/>
      <c r="G15" s="74"/>
      <c r="H15" s="41"/>
      <c r="I15" s="74"/>
      <c r="J15" s="41"/>
      <c r="K15" s="74"/>
    </row>
    <row r="16" spans="1:11" ht="24">
      <c r="A16" s="40">
        <v>11</v>
      </c>
      <c r="B16" s="40" t="s">
        <v>75</v>
      </c>
      <c r="C16" s="41">
        <v>1</v>
      </c>
      <c r="D16" s="73"/>
      <c r="E16" s="74"/>
      <c r="F16" s="73">
        <v>1</v>
      </c>
      <c r="G16" s="74"/>
      <c r="H16" s="41"/>
      <c r="I16" s="74"/>
      <c r="J16" s="41">
        <v>1</v>
      </c>
      <c r="K16" s="74"/>
    </row>
    <row r="17" spans="1:11" ht="12.75">
      <c r="A17" s="40">
        <v>12</v>
      </c>
      <c r="B17" s="40" t="s">
        <v>188</v>
      </c>
      <c r="C17" s="41">
        <v>1</v>
      </c>
      <c r="D17" s="73"/>
      <c r="E17" s="74"/>
      <c r="F17" s="73">
        <v>1</v>
      </c>
      <c r="G17" s="74"/>
      <c r="H17" s="41"/>
      <c r="I17" s="74"/>
      <c r="J17" s="41"/>
      <c r="K17" s="74"/>
    </row>
    <row r="18" spans="1:11" ht="24">
      <c r="A18" s="40">
        <v>13</v>
      </c>
      <c r="B18" s="40" t="s">
        <v>76</v>
      </c>
      <c r="C18" s="41">
        <v>1</v>
      </c>
      <c r="D18" s="73">
        <v>1</v>
      </c>
      <c r="E18" s="74"/>
      <c r="F18" s="73"/>
      <c r="G18" s="74"/>
      <c r="H18" s="41">
        <v>1</v>
      </c>
      <c r="I18" s="74"/>
      <c r="J18" s="41"/>
      <c r="K18" s="74"/>
    </row>
    <row r="19" spans="1:11" ht="24">
      <c r="A19" s="40">
        <v>14</v>
      </c>
      <c r="B19" s="40" t="s">
        <v>110</v>
      </c>
      <c r="C19" s="41">
        <v>1</v>
      </c>
      <c r="D19" s="73"/>
      <c r="E19" s="74"/>
      <c r="F19" s="73">
        <v>1</v>
      </c>
      <c r="G19" s="74"/>
      <c r="H19" s="41"/>
      <c r="I19" s="74"/>
      <c r="J19" s="41"/>
      <c r="K19" s="74"/>
    </row>
    <row r="20" spans="1:11" ht="24">
      <c r="A20" s="40">
        <v>15</v>
      </c>
      <c r="B20" s="40" t="s">
        <v>77</v>
      </c>
      <c r="C20" s="41">
        <v>1</v>
      </c>
      <c r="D20" s="73"/>
      <c r="E20" s="74"/>
      <c r="F20" s="73"/>
      <c r="G20" s="74"/>
      <c r="H20" s="41"/>
      <c r="I20" s="74"/>
      <c r="J20" s="41"/>
      <c r="K20" s="74"/>
    </row>
    <row r="21" spans="1:11" ht="12.75">
      <c r="A21" s="40">
        <v>16</v>
      </c>
      <c r="B21" s="43" t="s">
        <v>78</v>
      </c>
      <c r="C21" s="41">
        <v>1</v>
      </c>
      <c r="D21" s="73"/>
      <c r="E21" s="74"/>
      <c r="F21" s="73">
        <v>1</v>
      </c>
      <c r="G21" s="74"/>
      <c r="H21" s="41"/>
      <c r="I21" s="74"/>
      <c r="J21" s="41"/>
      <c r="K21" s="74"/>
    </row>
    <row r="22" spans="1:11" ht="24">
      <c r="A22" s="40">
        <v>17</v>
      </c>
      <c r="B22" s="43" t="s">
        <v>79</v>
      </c>
      <c r="C22" s="41">
        <v>1</v>
      </c>
      <c r="D22" s="73">
        <v>1</v>
      </c>
      <c r="E22" s="74"/>
      <c r="F22" s="73"/>
      <c r="G22" s="74"/>
      <c r="H22" s="41"/>
      <c r="I22" s="74"/>
      <c r="J22" s="41"/>
      <c r="K22" s="74"/>
    </row>
    <row r="23" spans="1:11" ht="12.75">
      <c r="A23" s="40">
        <v>18</v>
      </c>
      <c r="B23" s="43" t="s">
        <v>80</v>
      </c>
      <c r="C23" s="41">
        <v>1</v>
      </c>
      <c r="D23" s="73"/>
      <c r="E23" s="74"/>
      <c r="F23" s="73"/>
      <c r="G23" s="74"/>
      <c r="H23" s="41"/>
      <c r="I23" s="74"/>
      <c r="J23" s="41"/>
      <c r="K23" s="74"/>
    </row>
    <row r="24" spans="1:11" ht="12.75">
      <c r="A24" s="40">
        <v>19</v>
      </c>
      <c r="B24" s="43" t="s">
        <v>81</v>
      </c>
      <c r="C24" s="41">
        <v>1</v>
      </c>
      <c r="D24" s="73">
        <v>1</v>
      </c>
      <c r="E24" s="74"/>
      <c r="F24" s="73"/>
      <c r="G24" s="74"/>
      <c r="H24" s="41"/>
      <c r="I24" s="74"/>
      <c r="J24" s="41"/>
      <c r="K24" s="74"/>
    </row>
    <row r="25" spans="1:11" ht="24">
      <c r="A25" s="40">
        <v>20</v>
      </c>
      <c r="B25" s="43" t="s">
        <v>82</v>
      </c>
      <c r="C25" s="41">
        <v>1</v>
      </c>
      <c r="D25" s="73"/>
      <c r="E25" s="74"/>
      <c r="F25" s="73">
        <v>1</v>
      </c>
      <c r="G25" s="74"/>
      <c r="H25" s="41"/>
      <c r="I25" s="74"/>
      <c r="J25" s="41">
        <v>1</v>
      </c>
      <c r="K25" s="74"/>
    </row>
    <row r="26" spans="1:11" ht="24">
      <c r="A26" s="40">
        <v>21</v>
      </c>
      <c r="B26" s="40" t="s">
        <v>111</v>
      </c>
      <c r="C26" s="41">
        <v>1</v>
      </c>
      <c r="D26" s="73"/>
      <c r="E26" s="74"/>
      <c r="F26" s="73">
        <v>1</v>
      </c>
      <c r="G26" s="74"/>
      <c r="H26" s="41"/>
      <c r="I26" s="74"/>
      <c r="J26" s="41"/>
      <c r="K26" s="74"/>
    </row>
    <row r="27" spans="1:11" ht="12.75">
      <c r="A27" s="40">
        <v>22</v>
      </c>
      <c r="B27" s="40" t="s">
        <v>197</v>
      </c>
      <c r="C27" s="41">
        <v>1</v>
      </c>
      <c r="D27" s="73"/>
      <c r="E27" s="74"/>
      <c r="F27" s="73">
        <v>1</v>
      </c>
      <c r="G27" s="74"/>
      <c r="H27" s="41"/>
      <c r="I27" s="74"/>
      <c r="J27" s="41"/>
      <c r="K27" s="74"/>
    </row>
    <row r="28" spans="1:11" ht="24">
      <c r="A28" s="40">
        <v>23</v>
      </c>
      <c r="B28" s="40" t="s">
        <v>83</v>
      </c>
      <c r="C28" s="41">
        <v>1</v>
      </c>
      <c r="D28" s="73">
        <v>1</v>
      </c>
      <c r="E28" s="74"/>
      <c r="F28" s="73"/>
      <c r="G28" s="74"/>
      <c r="H28" s="41"/>
      <c r="I28" s="74"/>
      <c r="J28" s="41"/>
      <c r="K28" s="74"/>
    </row>
    <row r="29" spans="1:11" ht="24">
      <c r="A29" s="40">
        <v>24</v>
      </c>
      <c r="B29" s="43" t="s">
        <v>84</v>
      </c>
      <c r="C29" s="41">
        <v>1</v>
      </c>
      <c r="D29" s="73">
        <v>1</v>
      </c>
      <c r="E29" s="74"/>
      <c r="F29" s="73"/>
      <c r="G29" s="74"/>
      <c r="H29" s="41">
        <v>1</v>
      </c>
      <c r="I29" s="74"/>
      <c r="J29" s="41"/>
      <c r="K29" s="74"/>
    </row>
    <row r="30" spans="1:11" ht="24">
      <c r="A30" s="40">
        <v>25</v>
      </c>
      <c r="B30" s="43" t="s">
        <v>85</v>
      </c>
      <c r="C30" s="41">
        <v>1</v>
      </c>
      <c r="D30" s="73">
        <v>1</v>
      </c>
      <c r="E30" s="74"/>
      <c r="F30" s="73"/>
      <c r="G30" s="74"/>
      <c r="H30" s="41"/>
      <c r="I30" s="74"/>
      <c r="J30" s="41"/>
      <c r="K30" s="74"/>
    </row>
    <row r="31" spans="1:11" ht="24">
      <c r="A31" s="40">
        <v>26</v>
      </c>
      <c r="B31" s="43" t="s">
        <v>86</v>
      </c>
      <c r="C31" s="41">
        <v>1</v>
      </c>
      <c r="D31" s="73"/>
      <c r="E31" s="74"/>
      <c r="F31" s="73">
        <v>1</v>
      </c>
      <c r="G31" s="74"/>
      <c r="H31" s="41"/>
      <c r="I31" s="74"/>
      <c r="J31" s="41"/>
      <c r="K31" s="74"/>
    </row>
    <row r="32" spans="1:11" ht="12.75">
      <c r="A32" s="40">
        <v>27</v>
      </c>
      <c r="B32" s="40" t="s">
        <v>109</v>
      </c>
      <c r="C32" s="41">
        <v>1</v>
      </c>
      <c r="D32" s="73"/>
      <c r="E32" s="74"/>
      <c r="F32" s="73">
        <v>1</v>
      </c>
      <c r="G32" s="74"/>
      <c r="H32" s="41"/>
      <c r="I32" s="74"/>
      <c r="J32" s="41"/>
      <c r="K32" s="74"/>
    </row>
    <row r="33" spans="1:11" ht="24">
      <c r="A33" s="40">
        <v>28</v>
      </c>
      <c r="B33" s="40" t="s">
        <v>88</v>
      </c>
      <c r="C33" s="41">
        <v>0</v>
      </c>
      <c r="D33" s="73"/>
      <c r="E33" s="74"/>
      <c r="F33" s="73"/>
      <c r="G33" s="74"/>
      <c r="H33" s="41"/>
      <c r="I33" s="74"/>
      <c r="J33" s="41"/>
      <c r="K33" s="74"/>
    </row>
    <row r="34" spans="1:11" ht="24">
      <c r="A34" s="40">
        <v>29</v>
      </c>
      <c r="B34" s="40" t="s">
        <v>89</v>
      </c>
      <c r="C34" s="41">
        <v>1</v>
      </c>
      <c r="D34" s="73"/>
      <c r="E34" s="74"/>
      <c r="F34" s="73">
        <v>1</v>
      </c>
      <c r="G34" s="74"/>
      <c r="H34" s="41"/>
      <c r="I34" s="74"/>
      <c r="J34" s="41"/>
      <c r="K34" s="74"/>
    </row>
    <row r="35" spans="1:11" ht="24">
      <c r="A35" s="40">
        <v>30</v>
      </c>
      <c r="B35" s="43" t="s">
        <v>90</v>
      </c>
      <c r="C35" s="41">
        <v>1</v>
      </c>
      <c r="D35" s="73">
        <v>1</v>
      </c>
      <c r="E35" s="74"/>
      <c r="F35" s="73"/>
      <c r="G35" s="74"/>
      <c r="H35" s="41"/>
      <c r="I35" s="74"/>
      <c r="J35" s="41"/>
      <c r="K35" s="74"/>
    </row>
    <row r="36" spans="1:11" ht="24">
      <c r="A36" s="40">
        <v>31</v>
      </c>
      <c r="B36" s="43" t="s">
        <v>87</v>
      </c>
      <c r="C36" s="41">
        <v>1</v>
      </c>
      <c r="D36" s="73"/>
      <c r="E36" s="74"/>
      <c r="F36" s="73">
        <v>1</v>
      </c>
      <c r="G36" s="74"/>
      <c r="H36" s="41"/>
      <c r="I36" s="74"/>
      <c r="J36" s="41"/>
      <c r="K36" s="74"/>
    </row>
    <row r="37" spans="1:11" ht="24">
      <c r="A37" s="40">
        <v>32</v>
      </c>
      <c r="B37" s="43" t="s">
        <v>91</v>
      </c>
      <c r="C37" s="41">
        <v>1</v>
      </c>
      <c r="D37" s="73"/>
      <c r="E37" s="74"/>
      <c r="F37" s="73">
        <v>1</v>
      </c>
      <c r="G37" s="74"/>
      <c r="H37" s="41"/>
      <c r="I37" s="74"/>
      <c r="J37" s="41"/>
      <c r="K37" s="74"/>
    </row>
    <row r="38" spans="1:11" ht="24">
      <c r="A38" s="40">
        <v>33</v>
      </c>
      <c r="B38" s="43" t="s">
        <v>92</v>
      </c>
      <c r="C38" s="41">
        <v>1</v>
      </c>
      <c r="D38" s="73"/>
      <c r="E38" s="74"/>
      <c r="F38" s="73">
        <v>1</v>
      </c>
      <c r="G38" s="74"/>
      <c r="H38" s="41"/>
      <c r="I38" s="74"/>
      <c r="J38" s="41"/>
      <c r="K38" s="74"/>
    </row>
    <row r="39" spans="1:11" ht="24">
      <c r="A39" s="40">
        <v>34</v>
      </c>
      <c r="B39" s="43" t="s">
        <v>93</v>
      </c>
      <c r="C39" s="41">
        <v>1</v>
      </c>
      <c r="D39" s="73"/>
      <c r="E39" s="74"/>
      <c r="F39" s="73">
        <v>1</v>
      </c>
      <c r="G39" s="74"/>
      <c r="H39" s="41"/>
      <c r="I39" s="74"/>
      <c r="J39" s="41"/>
      <c r="K39" s="74"/>
    </row>
    <row r="40" spans="1:11" ht="24">
      <c r="A40" s="40">
        <v>35</v>
      </c>
      <c r="B40" s="40" t="s">
        <v>60</v>
      </c>
      <c r="C40" s="41">
        <v>1</v>
      </c>
      <c r="D40" s="73"/>
      <c r="E40" s="74"/>
      <c r="F40" s="73">
        <v>1</v>
      </c>
      <c r="G40" s="74"/>
      <c r="H40" s="41"/>
      <c r="I40" s="74"/>
      <c r="J40" s="41"/>
      <c r="K40" s="74"/>
    </row>
    <row r="41" spans="1:11" ht="24">
      <c r="A41" s="40">
        <v>36</v>
      </c>
      <c r="B41" s="43" t="s">
        <v>94</v>
      </c>
      <c r="C41" s="41">
        <v>1</v>
      </c>
      <c r="D41" s="73"/>
      <c r="E41" s="74"/>
      <c r="F41" s="73">
        <v>1</v>
      </c>
      <c r="G41" s="74"/>
      <c r="H41" s="41"/>
      <c r="I41" s="74"/>
      <c r="J41" s="41"/>
      <c r="K41" s="74"/>
    </row>
    <row r="42" spans="1:11" ht="24">
      <c r="A42" s="40">
        <v>37</v>
      </c>
      <c r="B42" s="40" t="s">
        <v>132</v>
      </c>
      <c r="C42" s="41">
        <v>1</v>
      </c>
      <c r="D42" s="73">
        <v>1</v>
      </c>
      <c r="E42" s="74"/>
      <c r="F42" s="73"/>
      <c r="G42" s="74"/>
      <c r="H42" s="41"/>
      <c r="I42" s="74"/>
      <c r="J42" s="41"/>
      <c r="K42" s="74"/>
    </row>
    <row r="43" spans="1:11" ht="24">
      <c r="A43" s="40">
        <v>38</v>
      </c>
      <c r="B43" s="40" t="s">
        <v>61</v>
      </c>
      <c r="C43" s="41">
        <v>1</v>
      </c>
      <c r="D43" s="73"/>
      <c r="E43" s="74"/>
      <c r="F43" s="73">
        <v>1</v>
      </c>
      <c r="G43" s="74"/>
      <c r="H43" s="41"/>
      <c r="I43" s="74"/>
      <c r="J43" s="41"/>
      <c r="K43" s="74"/>
    </row>
    <row r="44" spans="1:11" ht="24">
      <c r="A44" s="40">
        <v>39</v>
      </c>
      <c r="B44" s="43" t="s">
        <v>95</v>
      </c>
      <c r="C44" s="41">
        <v>1</v>
      </c>
      <c r="D44" s="73"/>
      <c r="E44" s="74"/>
      <c r="F44" s="73">
        <v>1</v>
      </c>
      <c r="G44" s="74"/>
      <c r="H44" s="41"/>
      <c r="I44" s="74"/>
      <c r="J44" s="41"/>
      <c r="K44" s="74"/>
    </row>
    <row r="45" spans="1:11" ht="24">
      <c r="A45" s="40">
        <v>40</v>
      </c>
      <c r="B45" s="40" t="s">
        <v>96</v>
      </c>
      <c r="C45" s="41">
        <v>1</v>
      </c>
      <c r="D45" s="73"/>
      <c r="E45" s="74"/>
      <c r="F45" s="73">
        <v>1</v>
      </c>
      <c r="G45" s="74"/>
      <c r="H45" s="41"/>
      <c r="I45" s="74"/>
      <c r="J45" s="41">
        <v>1</v>
      </c>
      <c r="K45" s="74"/>
    </row>
    <row r="46" spans="1:11" ht="24">
      <c r="A46" s="40">
        <v>41</v>
      </c>
      <c r="B46" s="40" t="s">
        <v>97</v>
      </c>
      <c r="C46" s="41">
        <v>1</v>
      </c>
      <c r="D46" s="73"/>
      <c r="E46" s="74"/>
      <c r="F46" s="73">
        <v>1</v>
      </c>
      <c r="G46" s="74"/>
      <c r="H46" s="41"/>
      <c r="I46" s="74"/>
      <c r="J46" s="41"/>
      <c r="K46" s="74"/>
    </row>
    <row r="47" spans="1:11" ht="12.75">
      <c r="A47" s="40">
        <v>42</v>
      </c>
      <c r="B47" s="43" t="s">
        <v>189</v>
      </c>
      <c r="C47" s="41">
        <v>1</v>
      </c>
      <c r="D47" s="73">
        <v>1</v>
      </c>
      <c r="E47" s="74"/>
      <c r="F47" s="73"/>
      <c r="G47" s="74"/>
      <c r="H47" s="41"/>
      <c r="I47" s="74"/>
      <c r="J47" s="41"/>
      <c r="K47" s="74"/>
    </row>
    <row r="48" spans="1:11" ht="24">
      <c r="A48" s="40">
        <v>43</v>
      </c>
      <c r="B48" s="40" t="s">
        <v>98</v>
      </c>
      <c r="C48" s="41">
        <v>1</v>
      </c>
      <c r="D48" s="73"/>
      <c r="E48" s="74"/>
      <c r="F48" s="73">
        <v>1</v>
      </c>
      <c r="G48" s="74"/>
      <c r="H48" s="41"/>
      <c r="I48" s="74"/>
      <c r="J48" s="41"/>
      <c r="K48" s="74"/>
    </row>
    <row r="49" spans="1:11" ht="24">
      <c r="A49" s="40">
        <v>44</v>
      </c>
      <c r="B49" s="40" t="s">
        <v>99</v>
      </c>
      <c r="C49" s="41">
        <v>1</v>
      </c>
      <c r="D49" s="73"/>
      <c r="E49" s="74"/>
      <c r="F49" s="73">
        <v>1</v>
      </c>
      <c r="G49" s="74"/>
      <c r="H49" s="41"/>
      <c r="I49" s="74"/>
      <c r="J49" s="41"/>
      <c r="K49" s="74"/>
    </row>
    <row r="50" spans="1:11" ht="12.75">
      <c r="A50" s="40">
        <v>45</v>
      </c>
      <c r="B50" s="40" t="s">
        <v>100</v>
      </c>
      <c r="C50" s="41">
        <v>1</v>
      </c>
      <c r="D50" s="73"/>
      <c r="E50" s="74"/>
      <c r="F50" s="73">
        <v>1</v>
      </c>
      <c r="G50" s="74"/>
      <c r="H50" s="41"/>
      <c r="I50" s="74"/>
      <c r="J50" s="41"/>
      <c r="K50" s="74"/>
    </row>
    <row r="51" spans="1:11" ht="24">
      <c r="A51" s="40">
        <v>46</v>
      </c>
      <c r="B51" s="40" t="s">
        <v>101</v>
      </c>
      <c r="C51" s="41">
        <v>1</v>
      </c>
      <c r="D51" s="73">
        <v>1</v>
      </c>
      <c r="E51" s="74"/>
      <c r="F51" s="73"/>
      <c r="G51" s="74"/>
      <c r="H51" s="41"/>
      <c r="I51" s="74"/>
      <c r="J51" s="41"/>
      <c r="K51" s="74"/>
    </row>
    <row r="52" spans="1:11" ht="24">
      <c r="A52" s="40">
        <v>47</v>
      </c>
      <c r="B52" s="40" t="s">
        <v>102</v>
      </c>
      <c r="C52" s="41">
        <v>1</v>
      </c>
      <c r="D52" s="73"/>
      <c r="E52" s="74"/>
      <c r="F52" s="73">
        <v>1</v>
      </c>
      <c r="G52" s="74"/>
      <c r="H52" s="41"/>
      <c r="I52" s="74"/>
      <c r="J52" s="41"/>
      <c r="K52" s="74"/>
    </row>
    <row r="53" spans="1:11" ht="24">
      <c r="A53" s="40">
        <v>48</v>
      </c>
      <c r="B53" s="40" t="s">
        <v>107</v>
      </c>
      <c r="C53" s="41">
        <v>1</v>
      </c>
      <c r="D53" s="73"/>
      <c r="E53" s="74"/>
      <c r="F53" s="73">
        <v>1</v>
      </c>
      <c r="G53" s="74"/>
      <c r="H53" s="41"/>
      <c r="I53" s="74"/>
      <c r="J53" s="41"/>
      <c r="K53" s="74"/>
    </row>
    <row r="54" spans="1:11" ht="24">
      <c r="A54" s="40">
        <v>49</v>
      </c>
      <c r="B54" s="40" t="s">
        <v>103</v>
      </c>
      <c r="C54" s="41">
        <v>1</v>
      </c>
      <c r="D54" s="73"/>
      <c r="E54" s="74"/>
      <c r="F54" s="73"/>
      <c r="G54" s="74"/>
      <c r="H54" s="41"/>
      <c r="I54" s="74"/>
      <c r="J54" s="41"/>
      <c r="K54" s="74"/>
    </row>
    <row r="55" spans="1:11" ht="24">
      <c r="A55" s="40">
        <v>50</v>
      </c>
      <c r="B55" s="40" t="s">
        <v>62</v>
      </c>
      <c r="C55" s="41">
        <v>1</v>
      </c>
      <c r="D55" s="73">
        <v>1</v>
      </c>
      <c r="E55" s="74"/>
      <c r="F55" s="73"/>
      <c r="G55" s="74"/>
      <c r="H55" s="41"/>
      <c r="I55" s="74"/>
      <c r="J55" s="41"/>
      <c r="K55" s="74"/>
    </row>
    <row r="56" spans="1:11" ht="24">
      <c r="A56" s="40">
        <v>51</v>
      </c>
      <c r="B56" s="40" t="s">
        <v>104</v>
      </c>
      <c r="C56" s="41">
        <v>1</v>
      </c>
      <c r="D56" s="73"/>
      <c r="E56" s="74"/>
      <c r="F56" s="73">
        <v>1</v>
      </c>
      <c r="G56" s="74"/>
      <c r="H56" s="41"/>
      <c r="I56" s="74"/>
      <c r="J56" s="41"/>
      <c r="K56" s="74"/>
    </row>
    <row r="57" spans="1:11" ht="24">
      <c r="A57" s="40">
        <v>52</v>
      </c>
      <c r="B57" s="40" t="s">
        <v>105</v>
      </c>
      <c r="C57" s="41">
        <v>1</v>
      </c>
      <c r="D57" s="73"/>
      <c r="E57" s="74"/>
      <c r="F57" s="73"/>
      <c r="G57" s="74"/>
      <c r="H57" s="41"/>
      <c r="I57" s="74"/>
      <c r="J57" s="41"/>
      <c r="K57" s="74"/>
    </row>
    <row r="58" spans="1:11" ht="24">
      <c r="A58" s="40">
        <v>53</v>
      </c>
      <c r="B58" s="40" t="s">
        <v>63</v>
      </c>
      <c r="C58" s="41">
        <v>1</v>
      </c>
      <c r="D58" s="73">
        <v>1</v>
      </c>
      <c r="E58" s="74"/>
      <c r="F58" s="73"/>
      <c r="G58" s="74"/>
      <c r="H58" s="41">
        <v>1</v>
      </c>
      <c r="I58" s="74"/>
      <c r="J58" s="41"/>
      <c r="K58" s="74"/>
    </row>
    <row r="59" spans="1:11" ht="24">
      <c r="A59" s="40">
        <v>54</v>
      </c>
      <c r="B59" s="40" t="s">
        <v>106</v>
      </c>
      <c r="C59" s="41">
        <v>1</v>
      </c>
      <c r="D59" s="73">
        <v>1</v>
      </c>
      <c r="E59" s="74"/>
      <c r="F59" s="73"/>
      <c r="G59" s="74"/>
      <c r="H59" s="41"/>
      <c r="I59" s="74"/>
      <c r="J59" s="41"/>
      <c r="K59" s="74"/>
    </row>
    <row r="60" spans="1:11" ht="24">
      <c r="A60" s="40">
        <v>55</v>
      </c>
      <c r="B60" s="40" t="s">
        <v>108</v>
      </c>
      <c r="C60" s="41">
        <v>1</v>
      </c>
      <c r="D60" s="73"/>
      <c r="E60" s="74"/>
      <c r="F60" s="73">
        <v>1</v>
      </c>
      <c r="G60" s="74"/>
      <c r="H60" s="41"/>
      <c r="I60" s="74"/>
      <c r="J60" s="41"/>
      <c r="K60" s="74"/>
    </row>
    <row r="61" spans="1:11" ht="24">
      <c r="A61" s="40">
        <v>56</v>
      </c>
      <c r="B61" s="40" t="s">
        <v>131</v>
      </c>
      <c r="C61" s="41">
        <v>1</v>
      </c>
      <c r="D61" s="73"/>
      <c r="E61" s="74"/>
      <c r="F61" s="73">
        <v>1</v>
      </c>
      <c r="G61" s="74"/>
      <c r="H61" s="41"/>
      <c r="I61" s="74"/>
      <c r="J61" s="41"/>
      <c r="K61" s="74"/>
    </row>
    <row r="62" spans="1:12" ht="12.75">
      <c r="A62" s="83" t="s">
        <v>115</v>
      </c>
      <c r="B62" s="83"/>
      <c r="C62" s="44">
        <f>SUM(C6:C61)</f>
        <v>55</v>
      </c>
      <c r="D62" s="44">
        <f>SUM(D6:D61)</f>
        <v>20</v>
      </c>
      <c r="E62" s="45">
        <f>D62/C62*100</f>
        <v>36.36363636363637</v>
      </c>
      <c r="F62" s="70">
        <f>SUM(F6:F61)</f>
        <v>31</v>
      </c>
      <c r="G62" s="45">
        <f>F62/C62*100</f>
        <v>56.36363636363636</v>
      </c>
      <c r="H62" s="44">
        <f>SUM(H6:H61)</f>
        <v>4</v>
      </c>
      <c r="I62" s="45">
        <f>H62/C62*100</f>
        <v>7.2727272727272725</v>
      </c>
      <c r="J62" s="44">
        <f>SUM(J6:J61)</f>
        <v>4</v>
      </c>
      <c r="K62" s="45">
        <f>J62/C62*100</f>
        <v>7.2727272727272725</v>
      </c>
      <c r="L62" s="15"/>
    </row>
    <row r="63" spans="1:11" ht="12.75">
      <c r="A63" s="40">
        <v>1</v>
      </c>
      <c r="B63" s="46" t="s">
        <v>200</v>
      </c>
      <c r="C63" s="41">
        <v>1</v>
      </c>
      <c r="D63" s="73"/>
      <c r="E63" s="74"/>
      <c r="F63" s="73">
        <v>1</v>
      </c>
      <c r="G63" s="74"/>
      <c r="H63" s="41"/>
      <c r="I63" s="74"/>
      <c r="J63" s="41"/>
      <c r="K63" s="74"/>
    </row>
    <row r="64" spans="1:11" ht="12.75">
      <c r="A64" s="40">
        <v>2</v>
      </c>
      <c r="B64" s="46" t="s">
        <v>201</v>
      </c>
      <c r="C64" s="41">
        <v>1</v>
      </c>
      <c r="D64" s="73"/>
      <c r="E64" s="74"/>
      <c r="F64" s="73">
        <v>1</v>
      </c>
      <c r="G64" s="74"/>
      <c r="H64" s="41"/>
      <c r="I64" s="74"/>
      <c r="J64" s="41"/>
      <c r="K64" s="74"/>
    </row>
    <row r="65" spans="1:11" ht="12.75">
      <c r="A65" s="40">
        <v>3</v>
      </c>
      <c r="B65" s="46" t="s">
        <v>202</v>
      </c>
      <c r="C65" s="41">
        <v>1</v>
      </c>
      <c r="D65" s="73"/>
      <c r="E65" s="74"/>
      <c r="F65" s="73">
        <v>1</v>
      </c>
      <c r="G65" s="74"/>
      <c r="H65" s="41"/>
      <c r="I65" s="74"/>
      <c r="J65" s="41"/>
      <c r="K65" s="74"/>
    </row>
    <row r="66" spans="1:11" ht="12.75">
      <c r="A66" s="40">
        <v>4</v>
      </c>
      <c r="B66" s="46" t="s">
        <v>203</v>
      </c>
      <c r="C66" s="41">
        <v>1</v>
      </c>
      <c r="D66" s="73"/>
      <c r="E66" s="74"/>
      <c r="F66" s="73">
        <v>1</v>
      </c>
      <c r="G66" s="74"/>
      <c r="H66" s="41"/>
      <c r="I66" s="74"/>
      <c r="J66" s="41"/>
      <c r="K66" s="74"/>
    </row>
    <row r="67" spans="1:11" ht="12.75">
      <c r="A67" s="40">
        <v>5</v>
      </c>
      <c r="B67" s="46" t="s">
        <v>204</v>
      </c>
      <c r="C67" s="41">
        <v>1</v>
      </c>
      <c r="D67" s="73"/>
      <c r="E67" s="74"/>
      <c r="F67" s="73">
        <v>1</v>
      </c>
      <c r="G67" s="74"/>
      <c r="H67" s="41"/>
      <c r="I67" s="74"/>
      <c r="J67" s="41"/>
      <c r="K67" s="74"/>
    </row>
    <row r="68" spans="1:11" ht="24">
      <c r="A68" s="40">
        <v>6</v>
      </c>
      <c r="B68" s="46" t="s">
        <v>205</v>
      </c>
      <c r="C68" s="41">
        <v>1</v>
      </c>
      <c r="D68" s="73"/>
      <c r="E68" s="74"/>
      <c r="F68" s="73">
        <v>1</v>
      </c>
      <c r="G68" s="74"/>
      <c r="H68" s="41"/>
      <c r="I68" s="74"/>
      <c r="J68" s="41"/>
      <c r="K68" s="74"/>
    </row>
    <row r="69" spans="1:11" ht="12.75">
      <c r="A69" s="40">
        <v>7</v>
      </c>
      <c r="B69" s="46" t="s">
        <v>206</v>
      </c>
      <c r="C69" s="41">
        <v>1</v>
      </c>
      <c r="D69" s="73">
        <v>1</v>
      </c>
      <c r="E69" s="74"/>
      <c r="F69" s="73"/>
      <c r="G69" s="74"/>
      <c r="H69" s="41"/>
      <c r="I69" s="74"/>
      <c r="J69" s="41"/>
      <c r="K69" s="74"/>
    </row>
    <row r="70" spans="1:11" ht="12.75">
      <c r="A70" s="40">
        <v>8</v>
      </c>
      <c r="B70" s="46" t="s">
        <v>207</v>
      </c>
      <c r="C70" s="41">
        <v>1</v>
      </c>
      <c r="D70" s="73"/>
      <c r="E70" s="74"/>
      <c r="F70" s="73">
        <v>1</v>
      </c>
      <c r="G70" s="74"/>
      <c r="H70" s="41"/>
      <c r="I70" s="74"/>
      <c r="J70" s="41"/>
      <c r="K70" s="74"/>
    </row>
    <row r="71" spans="1:11" ht="12.75">
      <c r="A71" s="40">
        <v>9</v>
      </c>
      <c r="B71" s="46" t="s">
        <v>208</v>
      </c>
      <c r="C71" s="41">
        <v>1</v>
      </c>
      <c r="D71" s="73"/>
      <c r="E71" s="74"/>
      <c r="F71" s="73">
        <v>1</v>
      </c>
      <c r="G71" s="74"/>
      <c r="H71" s="41"/>
      <c r="I71" s="74"/>
      <c r="J71" s="41"/>
      <c r="K71" s="74"/>
    </row>
    <row r="72" spans="1:11" ht="12.75">
      <c r="A72" s="40">
        <v>10</v>
      </c>
      <c r="B72" s="46" t="s">
        <v>209</v>
      </c>
      <c r="C72" s="41">
        <v>1</v>
      </c>
      <c r="D72" s="73"/>
      <c r="E72" s="74"/>
      <c r="F72" s="73">
        <v>1</v>
      </c>
      <c r="G72" s="74"/>
      <c r="H72" s="41"/>
      <c r="I72" s="74"/>
      <c r="J72" s="41"/>
      <c r="K72" s="74"/>
    </row>
    <row r="73" spans="1:11" ht="12.75">
      <c r="A73" s="40">
        <v>11</v>
      </c>
      <c r="B73" s="46" t="s">
        <v>224</v>
      </c>
      <c r="C73" s="41">
        <v>1</v>
      </c>
      <c r="D73" s="73">
        <v>1</v>
      </c>
      <c r="E73" s="74"/>
      <c r="F73" s="73"/>
      <c r="G73" s="74"/>
      <c r="H73" s="41"/>
      <c r="I73" s="74"/>
      <c r="J73" s="41"/>
      <c r="K73" s="74"/>
    </row>
    <row r="74" spans="1:11" ht="60">
      <c r="A74" s="40">
        <v>12</v>
      </c>
      <c r="B74" s="46" t="s">
        <v>198</v>
      </c>
      <c r="C74" s="41">
        <v>1</v>
      </c>
      <c r="D74" s="73">
        <v>1</v>
      </c>
      <c r="E74" s="74"/>
      <c r="F74" s="73"/>
      <c r="G74" s="74"/>
      <c r="H74" s="41"/>
      <c r="I74" s="74"/>
      <c r="J74" s="41"/>
      <c r="K74" s="74"/>
    </row>
    <row r="75" spans="1:11" ht="48">
      <c r="A75" s="40">
        <v>13</v>
      </c>
      <c r="B75" s="46" t="s">
        <v>199</v>
      </c>
      <c r="C75" s="41">
        <v>1</v>
      </c>
      <c r="D75" s="73">
        <v>1</v>
      </c>
      <c r="E75" s="74"/>
      <c r="F75" s="73"/>
      <c r="G75" s="74"/>
      <c r="H75" s="41"/>
      <c r="I75" s="74"/>
      <c r="J75" s="41"/>
      <c r="K75" s="74"/>
    </row>
    <row r="76" spans="1:11" ht="12.75">
      <c r="A76" s="83" t="s">
        <v>4</v>
      </c>
      <c r="B76" s="83"/>
      <c r="C76" s="44">
        <f>SUM(C63:C75)</f>
        <v>13</v>
      </c>
      <c r="D76" s="44">
        <f>SUM(D63:D75)</f>
        <v>4</v>
      </c>
      <c r="E76" s="45">
        <f>D76/C76*100</f>
        <v>30.76923076923077</v>
      </c>
      <c r="F76" s="70">
        <f>SUM(F63:F75)</f>
        <v>9</v>
      </c>
      <c r="G76" s="45">
        <f>F76/C76*100</f>
        <v>69.23076923076923</v>
      </c>
      <c r="H76" s="44">
        <f>SUM(H63:H75)</f>
        <v>0</v>
      </c>
      <c r="I76" s="45">
        <f>H76/C76*100</f>
        <v>0</v>
      </c>
      <c r="J76" s="44">
        <f>SUM(J63:J75)</f>
        <v>0</v>
      </c>
      <c r="K76" s="45">
        <f>J76/C76*100</f>
        <v>0</v>
      </c>
    </row>
    <row r="77" spans="1:11" ht="12.75">
      <c r="A77" s="40">
        <v>1</v>
      </c>
      <c r="B77" s="64" t="s">
        <v>134</v>
      </c>
      <c r="C77" s="41">
        <v>1</v>
      </c>
      <c r="D77" s="73"/>
      <c r="E77" s="74"/>
      <c r="F77" s="73">
        <v>1</v>
      </c>
      <c r="G77" s="74"/>
      <c r="H77" s="41"/>
      <c r="I77" s="74"/>
      <c r="J77" s="41"/>
      <c r="K77" s="74"/>
    </row>
    <row r="78" spans="1:11" ht="12.75">
      <c r="A78" s="40">
        <v>2</v>
      </c>
      <c r="B78" s="64" t="s">
        <v>135</v>
      </c>
      <c r="C78" s="41">
        <v>1</v>
      </c>
      <c r="D78" s="73"/>
      <c r="E78" s="74"/>
      <c r="F78" s="73">
        <v>1</v>
      </c>
      <c r="G78" s="74"/>
      <c r="H78" s="41"/>
      <c r="I78" s="74"/>
      <c r="J78" s="41"/>
      <c r="K78" s="74"/>
    </row>
    <row r="79" spans="1:11" ht="24">
      <c r="A79" s="40">
        <v>3</v>
      </c>
      <c r="B79" s="64" t="s">
        <v>136</v>
      </c>
      <c r="C79" s="41">
        <v>1</v>
      </c>
      <c r="D79" s="73"/>
      <c r="E79" s="74"/>
      <c r="F79" s="73">
        <v>1</v>
      </c>
      <c r="G79" s="74"/>
      <c r="H79" s="41"/>
      <c r="I79" s="74"/>
      <c r="J79" s="41"/>
      <c r="K79" s="74"/>
    </row>
    <row r="80" spans="1:11" ht="12.75">
      <c r="A80" s="40">
        <v>4</v>
      </c>
      <c r="B80" s="64" t="s">
        <v>137</v>
      </c>
      <c r="C80" s="41">
        <v>1</v>
      </c>
      <c r="D80" s="73">
        <v>1</v>
      </c>
      <c r="E80" s="74"/>
      <c r="F80" s="73"/>
      <c r="G80" s="74"/>
      <c r="H80" s="41"/>
      <c r="I80" s="74"/>
      <c r="J80" s="41"/>
      <c r="K80" s="74"/>
    </row>
    <row r="81" spans="1:11" ht="24">
      <c r="A81" s="40">
        <v>5</v>
      </c>
      <c r="B81" s="64" t="s">
        <v>138</v>
      </c>
      <c r="C81" s="41">
        <v>1</v>
      </c>
      <c r="D81" s="73"/>
      <c r="E81" s="74"/>
      <c r="F81" s="73">
        <v>1</v>
      </c>
      <c r="G81" s="74"/>
      <c r="H81" s="41"/>
      <c r="I81" s="74"/>
      <c r="J81" s="41">
        <v>1</v>
      </c>
      <c r="K81" s="74"/>
    </row>
    <row r="82" spans="1:11" ht="24">
      <c r="A82" s="40">
        <v>6</v>
      </c>
      <c r="B82" s="64" t="s">
        <v>139</v>
      </c>
      <c r="C82" s="41">
        <v>1</v>
      </c>
      <c r="D82" s="73"/>
      <c r="E82" s="74"/>
      <c r="F82" s="73">
        <v>1</v>
      </c>
      <c r="G82" s="74"/>
      <c r="H82" s="41"/>
      <c r="I82" s="74"/>
      <c r="J82" s="41">
        <v>1</v>
      </c>
      <c r="K82" s="74"/>
    </row>
    <row r="83" spans="1:11" ht="24">
      <c r="A83" s="40">
        <v>7</v>
      </c>
      <c r="B83" s="64" t="s">
        <v>140</v>
      </c>
      <c r="C83" s="41">
        <v>1</v>
      </c>
      <c r="D83" s="73"/>
      <c r="E83" s="74"/>
      <c r="F83" s="73">
        <v>1</v>
      </c>
      <c r="G83" s="74"/>
      <c r="H83" s="41"/>
      <c r="I83" s="74"/>
      <c r="J83" s="41"/>
      <c r="K83" s="74"/>
    </row>
    <row r="84" spans="1:11" ht="24">
      <c r="A84" s="40">
        <v>8</v>
      </c>
      <c r="B84" s="64" t="s">
        <v>141</v>
      </c>
      <c r="C84" s="41">
        <v>1</v>
      </c>
      <c r="D84" s="73"/>
      <c r="E84" s="74"/>
      <c r="F84" s="73">
        <v>1</v>
      </c>
      <c r="G84" s="74"/>
      <c r="H84" s="41"/>
      <c r="I84" s="74"/>
      <c r="J84" s="41">
        <v>1</v>
      </c>
      <c r="K84" s="74"/>
    </row>
    <row r="85" spans="1:12" ht="12.75">
      <c r="A85" s="83" t="s">
        <v>133</v>
      </c>
      <c r="B85" s="83"/>
      <c r="C85" s="44">
        <f>SUM(C77:C84)</f>
        <v>8</v>
      </c>
      <c r="D85" s="44">
        <f>SUM(D77:D84)</f>
        <v>1</v>
      </c>
      <c r="E85" s="45">
        <f>D85/C85*100</f>
        <v>12.5</v>
      </c>
      <c r="F85" s="70">
        <f>SUM(F77:F84)</f>
        <v>7</v>
      </c>
      <c r="G85" s="45">
        <f>F85/C85*100</f>
        <v>87.5</v>
      </c>
      <c r="H85" s="44">
        <f>SUM(H77:H84)</f>
        <v>0</v>
      </c>
      <c r="I85" s="45">
        <f>H85/C85*100</f>
        <v>0</v>
      </c>
      <c r="J85" s="44">
        <f>SUM(J77:J84)</f>
        <v>3</v>
      </c>
      <c r="K85" s="45">
        <f>J85/C85*100</f>
        <v>37.5</v>
      </c>
      <c r="L85" s="15"/>
    </row>
    <row r="86" spans="1:11" ht="36">
      <c r="A86" s="40">
        <v>1</v>
      </c>
      <c r="B86" s="46" t="s">
        <v>211</v>
      </c>
      <c r="C86" s="41">
        <v>1</v>
      </c>
      <c r="D86" s="73">
        <v>1</v>
      </c>
      <c r="E86" s="74"/>
      <c r="F86" s="73"/>
      <c r="G86" s="74"/>
      <c r="H86" s="41"/>
      <c r="I86" s="74"/>
      <c r="J86" s="41"/>
      <c r="K86" s="74"/>
    </row>
    <row r="87" spans="1:11" ht="24">
      <c r="A87" s="40">
        <v>2</v>
      </c>
      <c r="B87" s="63" t="s">
        <v>144</v>
      </c>
      <c r="C87" s="41">
        <v>1</v>
      </c>
      <c r="D87" s="73"/>
      <c r="E87" s="74"/>
      <c r="F87" s="73">
        <v>1</v>
      </c>
      <c r="G87" s="74"/>
      <c r="H87" s="41"/>
      <c r="I87" s="74"/>
      <c r="J87" s="41"/>
      <c r="K87" s="74"/>
    </row>
    <row r="88" spans="1:11" ht="24">
      <c r="A88" s="40">
        <v>3</v>
      </c>
      <c r="B88" s="63" t="s">
        <v>145</v>
      </c>
      <c r="C88" s="41">
        <v>1</v>
      </c>
      <c r="D88" s="73">
        <v>1</v>
      </c>
      <c r="E88" s="74"/>
      <c r="F88" s="73"/>
      <c r="G88" s="74"/>
      <c r="H88" s="41">
        <v>1</v>
      </c>
      <c r="I88" s="74"/>
      <c r="J88" s="41"/>
      <c r="K88" s="74"/>
    </row>
    <row r="89" spans="1:11" ht="24">
      <c r="A89" s="40">
        <v>4</v>
      </c>
      <c r="B89" s="63" t="s">
        <v>146</v>
      </c>
      <c r="C89" s="41">
        <v>1</v>
      </c>
      <c r="D89" s="73"/>
      <c r="E89" s="74"/>
      <c r="F89" s="73">
        <v>1</v>
      </c>
      <c r="G89" s="74"/>
      <c r="H89" s="41"/>
      <c r="I89" s="74"/>
      <c r="J89" s="41">
        <v>1</v>
      </c>
      <c r="K89" s="74"/>
    </row>
    <row r="90" spans="1:11" ht="12.75">
      <c r="A90" s="40">
        <v>5</v>
      </c>
      <c r="B90" s="63" t="s">
        <v>147</v>
      </c>
      <c r="C90" s="41">
        <v>1</v>
      </c>
      <c r="D90" s="73"/>
      <c r="E90" s="74"/>
      <c r="F90" s="73">
        <v>1</v>
      </c>
      <c r="G90" s="74"/>
      <c r="H90" s="41"/>
      <c r="I90" s="74"/>
      <c r="J90" s="41"/>
      <c r="K90" s="74"/>
    </row>
    <row r="91" spans="1:11" ht="24">
      <c r="A91" s="40">
        <v>6</v>
      </c>
      <c r="B91" s="63" t="s">
        <v>148</v>
      </c>
      <c r="C91" s="41">
        <v>1</v>
      </c>
      <c r="D91" s="73">
        <v>1</v>
      </c>
      <c r="E91" s="74"/>
      <c r="F91" s="73"/>
      <c r="G91" s="74"/>
      <c r="H91" s="41">
        <v>1</v>
      </c>
      <c r="I91" s="74"/>
      <c r="J91" s="41"/>
      <c r="K91" s="74"/>
    </row>
    <row r="92" spans="1:11" ht="36">
      <c r="A92" s="40">
        <v>7</v>
      </c>
      <c r="B92" s="46" t="s">
        <v>128</v>
      </c>
      <c r="C92" s="41">
        <v>1</v>
      </c>
      <c r="D92" s="73">
        <v>1</v>
      </c>
      <c r="E92" s="74"/>
      <c r="F92" s="73"/>
      <c r="G92" s="74"/>
      <c r="H92" s="41"/>
      <c r="I92" s="74"/>
      <c r="J92" s="41"/>
      <c r="K92" s="74"/>
    </row>
    <row r="93" spans="1:11" ht="12.75">
      <c r="A93" s="40">
        <v>8</v>
      </c>
      <c r="B93" s="63" t="s">
        <v>149</v>
      </c>
      <c r="C93" s="41">
        <v>1</v>
      </c>
      <c r="D93" s="73"/>
      <c r="E93" s="74"/>
      <c r="F93" s="73">
        <v>1</v>
      </c>
      <c r="G93" s="74"/>
      <c r="H93" s="41"/>
      <c r="I93" s="74"/>
      <c r="J93" s="41">
        <v>1</v>
      </c>
      <c r="K93" s="74"/>
    </row>
    <row r="94" spans="1:11" ht="24">
      <c r="A94" s="40">
        <v>9</v>
      </c>
      <c r="B94" s="63" t="s">
        <v>150</v>
      </c>
      <c r="C94" s="41">
        <v>1</v>
      </c>
      <c r="D94" s="73"/>
      <c r="E94" s="74"/>
      <c r="F94" s="73">
        <v>1</v>
      </c>
      <c r="G94" s="74"/>
      <c r="H94" s="41"/>
      <c r="I94" s="74"/>
      <c r="J94" s="41"/>
      <c r="K94" s="74"/>
    </row>
    <row r="95" spans="1:11" ht="12.75">
      <c r="A95" s="40">
        <v>10</v>
      </c>
      <c r="B95" s="63" t="s">
        <v>151</v>
      </c>
      <c r="C95" s="41">
        <v>1</v>
      </c>
      <c r="D95" s="73"/>
      <c r="E95" s="74"/>
      <c r="F95" s="73">
        <v>1</v>
      </c>
      <c r="G95" s="74"/>
      <c r="H95" s="41"/>
      <c r="I95" s="74"/>
      <c r="J95" s="41"/>
      <c r="K95" s="74"/>
    </row>
    <row r="96" spans="1:11" ht="36">
      <c r="A96" s="40">
        <v>11</v>
      </c>
      <c r="B96" s="43" t="s">
        <v>117</v>
      </c>
      <c r="C96" s="41">
        <v>1</v>
      </c>
      <c r="D96" s="73"/>
      <c r="E96" s="74"/>
      <c r="F96" s="73">
        <v>1</v>
      </c>
      <c r="G96" s="74"/>
      <c r="H96" s="41"/>
      <c r="I96" s="74"/>
      <c r="J96" s="41"/>
      <c r="K96" s="74"/>
    </row>
    <row r="97" spans="1:11" ht="12.75">
      <c r="A97" s="40">
        <v>12</v>
      </c>
      <c r="B97" s="63" t="s">
        <v>152</v>
      </c>
      <c r="C97" s="41">
        <v>1</v>
      </c>
      <c r="D97" s="73"/>
      <c r="E97" s="74"/>
      <c r="F97" s="73">
        <v>1</v>
      </c>
      <c r="G97" s="74"/>
      <c r="H97" s="41"/>
      <c r="I97" s="74"/>
      <c r="J97" s="41"/>
      <c r="K97" s="74"/>
    </row>
    <row r="98" spans="1:11" ht="12.75">
      <c r="A98" s="40">
        <v>13</v>
      </c>
      <c r="B98" s="63" t="s">
        <v>153</v>
      </c>
      <c r="C98" s="41">
        <v>1</v>
      </c>
      <c r="D98" s="73"/>
      <c r="E98" s="74"/>
      <c r="F98" s="73">
        <v>1</v>
      </c>
      <c r="G98" s="74"/>
      <c r="H98" s="41"/>
      <c r="I98" s="74"/>
      <c r="J98" s="41">
        <v>1</v>
      </c>
      <c r="K98" s="74"/>
    </row>
    <row r="99" spans="1:11" ht="24">
      <c r="A99" s="40">
        <v>14</v>
      </c>
      <c r="B99" s="63" t="s">
        <v>154</v>
      </c>
      <c r="C99" s="41">
        <v>1</v>
      </c>
      <c r="D99" s="73"/>
      <c r="E99" s="74"/>
      <c r="F99" s="73">
        <v>1</v>
      </c>
      <c r="G99" s="74"/>
      <c r="H99" s="41"/>
      <c r="I99" s="74"/>
      <c r="J99" s="41"/>
      <c r="K99" s="74"/>
    </row>
    <row r="100" spans="1:11" ht="12.75">
      <c r="A100" s="40">
        <v>15</v>
      </c>
      <c r="B100" s="63" t="s">
        <v>155</v>
      </c>
      <c r="C100" s="41">
        <v>1</v>
      </c>
      <c r="D100" s="73">
        <v>1</v>
      </c>
      <c r="E100" s="74"/>
      <c r="F100" s="73"/>
      <c r="G100" s="74"/>
      <c r="H100" s="41">
        <v>1</v>
      </c>
      <c r="I100" s="74"/>
      <c r="J100" s="41"/>
      <c r="K100" s="74"/>
    </row>
    <row r="101" spans="1:11" ht="24">
      <c r="A101" s="40">
        <v>16</v>
      </c>
      <c r="B101" s="63" t="s">
        <v>156</v>
      </c>
      <c r="C101" s="41">
        <v>1</v>
      </c>
      <c r="D101" s="73"/>
      <c r="E101" s="74"/>
      <c r="F101" s="73">
        <v>1</v>
      </c>
      <c r="G101" s="74"/>
      <c r="H101" s="41"/>
      <c r="I101" s="74"/>
      <c r="J101" s="41">
        <v>1</v>
      </c>
      <c r="K101" s="74"/>
    </row>
    <row r="102" spans="1:11" ht="12.75">
      <c r="A102" s="40">
        <v>17</v>
      </c>
      <c r="B102" s="63" t="s">
        <v>157</v>
      </c>
      <c r="C102" s="41">
        <v>1</v>
      </c>
      <c r="D102" s="73"/>
      <c r="E102" s="74"/>
      <c r="F102" s="73">
        <v>1</v>
      </c>
      <c r="G102" s="74"/>
      <c r="H102" s="41"/>
      <c r="I102" s="74"/>
      <c r="J102" s="41"/>
      <c r="K102" s="74"/>
    </row>
    <row r="103" spans="1:11" ht="24">
      <c r="A103" s="40">
        <v>18</v>
      </c>
      <c r="B103" s="63" t="s">
        <v>191</v>
      </c>
      <c r="C103" s="41">
        <v>1</v>
      </c>
      <c r="D103" s="73"/>
      <c r="E103" s="74"/>
      <c r="F103" s="73">
        <v>1</v>
      </c>
      <c r="G103" s="74"/>
      <c r="H103" s="41"/>
      <c r="I103" s="74"/>
      <c r="J103" s="41"/>
      <c r="K103" s="74"/>
    </row>
    <row r="104" spans="1:11" ht="24">
      <c r="A104" s="40">
        <v>19</v>
      </c>
      <c r="B104" s="63" t="s">
        <v>158</v>
      </c>
      <c r="C104" s="41">
        <v>1</v>
      </c>
      <c r="D104" s="73"/>
      <c r="E104" s="74"/>
      <c r="F104" s="73">
        <v>1</v>
      </c>
      <c r="G104" s="74"/>
      <c r="H104" s="41"/>
      <c r="I104" s="74"/>
      <c r="J104" s="41"/>
      <c r="K104" s="74"/>
    </row>
    <row r="105" spans="1:11" ht="12.75">
      <c r="A105" s="40">
        <v>20</v>
      </c>
      <c r="B105" s="63" t="s">
        <v>159</v>
      </c>
      <c r="C105" s="41">
        <v>1</v>
      </c>
      <c r="D105" s="73"/>
      <c r="E105" s="74"/>
      <c r="F105" s="73">
        <v>1</v>
      </c>
      <c r="G105" s="74"/>
      <c r="H105" s="41"/>
      <c r="I105" s="74"/>
      <c r="J105" s="41"/>
      <c r="K105" s="74"/>
    </row>
    <row r="106" spans="1:11" ht="24">
      <c r="A106" s="40">
        <v>21</v>
      </c>
      <c r="B106" s="63" t="s">
        <v>160</v>
      </c>
      <c r="C106" s="41">
        <v>1</v>
      </c>
      <c r="D106" s="73"/>
      <c r="E106" s="74"/>
      <c r="F106" s="73">
        <v>1</v>
      </c>
      <c r="G106" s="74"/>
      <c r="H106" s="41"/>
      <c r="I106" s="74"/>
      <c r="J106" s="41"/>
      <c r="K106" s="74"/>
    </row>
    <row r="107" spans="1:11" ht="24">
      <c r="A107" s="40">
        <v>22</v>
      </c>
      <c r="B107" s="63" t="s">
        <v>161</v>
      </c>
      <c r="C107" s="41">
        <v>1</v>
      </c>
      <c r="D107" s="73"/>
      <c r="E107" s="74"/>
      <c r="F107" s="73">
        <v>1</v>
      </c>
      <c r="G107" s="74"/>
      <c r="H107" s="41"/>
      <c r="I107" s="74"/>
      <c r="J107" s="41"/>
      <c r="K107" s="74"/>
    </row>
    <row r="108" spans="1:11" ht="24">
      <c r="A108" s="40">
        <v>23</v>
      </c>
      <c r="B108" s="63" t="s">
        <v>162</v>
      </c>
      <c r="C108" s="41">
        <v>1</v>
      </c>
      <c r="D108" s="73"/>
      <c r="E108" s="74"/>
      <c r="F108" s="73">
        <v>1</v>
      </c>
      <c r="G108" s="74"/>
      <c r="H108" s="41"/>
      <c r="I108" s="74"/>
      <c r="J108" s="41"/>
      <c r="K108" s="74"/>
    </row>
    <row r="109" spans="1:11" ht="24">
      <c r="A109" s="40">
        <v>24</v>
      </c>
      <c r="B109" s="63" t="s">
        <v>163</v>
      </c>
      <c r="C109" s="41">
        <v>1</v>
      </c>
      <c r="D109" s="73"/>
      <c r="E109" s="74"/>
      <c r="F109" s="73">
        <v>1</v>
      </c>
      <c r="G109" s="74"/>
      <c r="H109" s="41"/>
      <c r="I109" s="74"/>
      <c r="J109" s="41">
        <v>1</v>
      </c>
      <c r="K109" s="74"/>
    </row>
    <row r="110" spans="1:11" ht="12.75">
      <c r="A110" s="40">
        <v>25</v>
      </c>
      <c r="B110" s="63" t="s">
        <v>164</v>
      </c>
      <c r="C110" s="41">
        <v>1</v>
      </c>
      <c r="D110" s="73"/>
      <c r="E110" s="74"/>
      <c r="F110" s="73">
        <v>1</v>
      </c>
      <c r="G110" s="74"/>
      <c r="H110" s="41"/>
      <c r="I110" s="74"/>
      <c r="J110" s="41"/>
      <c r="K110" s="74"/>
    </row>
    <row r="111" spans="1:11" ht="12.75">
      <c r="A111" s="40">
        <v>26</v>
      </c>
      <c r="B111" s="63" t="s">
        <v>165</v>
      </c>
      <c r="C111" s="41">
        <v>1</v>
      </c>
      <c r="D111" s="73"/>
      <c r="E111" s="74"/>
      <c r="F111" s="73">
        <v>1</v>
      </c>
      <c r="G111" s="74"/>
      <c r="H111" s="41"/>
      <c r="I111" s="74"/>
      <c r="J111" s="41"/>
      <c r="K111" s="74"/>
    </row>
    <row r="112" spans="1:11" ht="12.75">
      <c r="A112" s="40">
        <v>27</v>
      </c>
      <c r="B112" s="63" t="s">
        <v>166</v>
      </c>
      <c r="C112" s="41">
        <v>1</v>
      </c>
      <c r="D112" s="73"/>
      <c r="E112" s="74"/>
      <c r="F112" s="73">
        <v>1</v>
      </c>
      <c r="G112" s="74"/>
      <c r="H112" s="41"/>
      <c r="I112" s="74"/>
      <c r="J112" s="41"/>
      <c r="K112" s="74"/>
    </row>
    <row r="113" spans="1:11" ht="12.75">
      <c r="A113" s="40">
        <v>28</v>
      </c>
      <c r="B113" s="63" t="s">
        <v>194</v>
      </c>
      <c r="C113" s="41">
        <v>1</v>
      </c>
      <c r="D113" s="73"/>
      <c r="E113" s="74"/>
      <c r="F113" s="73">
        <v>1</v>
      </c>
      <c r="G113" s="74"/>
      <c r="H113" s="41"/>
      <c r="I113" s="74"/>
      <c r="J113" s="41"/>
      <c r="K113" s="74"/>
    </row>
    <row r="114" spans="1:11" ht="12.75">
      <c r="A114" s="40">
        <v>29</v>
      </c>
      <c r="B114" s="63" t="s">
        <v>195</v>
      </c>
      <c r="C114" s="41">
        <v>1</v>
      </c>
      <c r="D114" s="73"/>
      <c r="E114" s="74"/>
      <c r="F114" s="73">
        <v>1</v>
      </c>
      <c r="G114" s="74"/>
      <c r="H114" s="41"/>
      <c r="I114" s="74"/>
      <c r="J114" s="41"/>
      <c r="K114" s="74"/>
    </row>
    <row r="115" spans="1:11" ht="12.75">
      <c r="A115" s="40">
        <v>30</v>
      </c>
      <c r="B115" s="63" t="s">
        <v>167</v>
      </c>
      <c r="C115" s="41">
        <v>1</v>
      </c>
      <c r="D115" s="73"/>
      <c r="E115" s="74"/>
      <c r="F115" s="73">
        <v>1</v>
      </c>
      <c r="G115" s="74"/>
      <c r="H115" s="41"/>
      <c r="I115" s="74"/>
      <c r="J115" s="41">
        <v>1</v>
      </c>
      <c r="K115" s="74"/>
    </row>
    <row r="116" spans="1:11" ht="12.75">
      <c r="A116" s="40">
        <v>31</v>
      </c>
      <c r="B116" s="63" t="s">
        <v>168</v>
      </c>
      <c r="C116" s="41">
        <v>1</v>
      </c>
      <c r="D116" s="73"/>
      <c r="E116" s="74"/>
      <c r="F116" s="73">
        <v>1</v>
      </c>
      <c r="G116" s="74"/>
      <c r="H116" s="41"/>
      <c r="I116" s="74"/>
      <c r="J116" s="41"/>
      <c r="K116" s="74"/>
    </row>
    <row r="117" spans="1:11" ht="12.75">
      <c r="A117" s="40">
        <v>32</v>
      </c>
      <c r="B117" s="63" t="s">
        <v>169</v>
      </c>
      <c r="C117" s="41">
        <v>1</v>
      </c>
      <c r="D117" s="73"/>
      <c r="E117" s="74"/>
      <c r="F117" s="73">
        <v>1</v>
      </c>
      <c r="G117" s="74"/>
      <c r="H117" s="41"/>
      <c r="I117" s="74"/>
      <c r="J117" s="41">
        <v>1</v>
      </c>
      <c r="K117" s="74"/>
    </row>
    <row r="118" spans="1:11" ht="12.75">
      <c r="A118" s="40">
        <v>33</v>
      </c>
      <c r="B118" s="63" t="s">
        <v>170</v>
      </c>
      <c r="C118" s="41">
        <v>1</v>
      </c>
      <c r="D118" s="73"/>
      <c r="E118" s="74"/>
      <c r="F118" s="73">
        <v>1</v>
      </c>
      <c r="G118" s="74"/>
      <c r="H118" s="41"/>
      <c r="I118" s="74"/>
      <c r="J118" s="41">
        <v>1</v>
      </c>
      <c r="K118" s="74"/>
    </row>
    <row r="119" spans="1:11" ht="12.75">
      <c r="A119" s="40">
        <v>34</v>
      </c>
      <c r="B119" s="63" t="s">
        <v>193</v>
      </c>
      <c r="C119" s="41">
        <v>1</v>
      </c>
      <c r="D119" s="73"/>
      <c r="E119" s="74"/>
      <c r="F119" s="73">
        <v>1</v>
      </c>
      <c r="G119" s="74"/>
      <c r="H119" s="41"/>
      <c r="I119" s="74"/>
      <c r="J119" s="41"/>
      <c r="K119" s="74"/>
    </row>
    <row r="120" spans="1:11" ht="12.75">
      <c r="A120" s="40">
        <v>35</v>
      </c>
      <c r="B120" s="63" t="s">
        <v>171</v>
      </c>
      <c r="C120" s="41">
        <v>1</v>
      </c>
      <c r="D120" s="73">
        <v>1</v>
      </c>
      <c r="E120" s="74"/>
      <c r="F120" s="73"/>
      <c r="G120" s="74"/>
      <c r="H120" s="41"/>
      <c r="I120" s="74"/>
      <c r="J120" s="41"/>
      <c r="K120" s="74"/>
    </row>
    <row r="121" spans="1:11" ht="12.75">
      <c r="A121" s="40">
        <v>36</v>
      </c>
      <c r="B121" s="63" t="s">
        <v>172</v>
      </c>
      <c r="C121" s="41">
        <v>1</v>
      </c>
      <c r="D121" s="73"/>
      <c r="E121" s="74"/>
      <c r="F121" s="73">
        <v>1</v>
      </c>
      <c r="G121" s="74"/>
      <c r="H121" s="41"/>
      <c r="I121" s="74"/>
      <c r="J121" s="41"/>
      <c r="K121" s="74"/>
    </row>
    <row r="122" spans="1:11" ht="12.75">
      <c r="A122" s="40">
        <v>37</v>
      </c>
      <c r="B122" s="63" t="s">
        <v>173</v>
      </c>
      <c r="C122" s="41">
        <v>1</v>
      </c>
      <c r="D122" s="73"/>
      <c r="E122" s="74"/>
      <c r="F122" s="73">
        <v>1</v>
      </c>
      <c r="G122" s="74"/>
      <c r="H122" s="41"/>
      <c r="I122" s="74"/>
      <c r="J122" s="41"/>
      <c r="K122" s="74"/>
    </row>
    <row r="123" spans="1:11" ht="12.75">
      <c r="A123" s="40">
        <v>38</v>
      </c>
      <c r="B123" s="63" t="s">
        <v>174</v>
      </c>
      <c r="C123" s="41">
        <v>1</v>
      </c>
      <c r="D123" s="73"/>
      <c r="E123" s="74"/>
      <c r="F123" s="73">
        <v>1</v>
      </c>
      <c r="G123" s="74"/>
      <c r="H123" s="41"/>
      <c r="I123" s="74"/>
      <c r="J123" s="41">
        <v>1</v>
      </c>
      <c r="K123" s="74"/>
    </row>
    <row r="124" spans="1:11" ht="12.75">
      <c r="A124" s="40">
        <v>39</v>
      </c>
      <c r="B124" s="63" t="s">
        <v>192</v>
      </c>
      <c r="C124" s="41">
        <v>1</v>
      </c>
      <c r="D124" s="73"/>
      <c r="E124" s="74"/>
      <c r="F124" s="73">
        <v>1</v>
      </c>
      <c r="G124" s="74"/>
      <c r="H124" s="41"/>
      <c r="I124" s="74"/>
      <c r="J124" s="41"/>
      <c r="K124" s="74"/>
    </row>
    <row r="125" spans="1:11" ht="12.75">
      <c r="A125" s="40">
        <v>40</v>
      </c>
      <c r="B125" s="63" t="s">
        <v>175</v>
      </c>
      <c r="C125" s="41">
        <v>1</v>
      </c>
      <c r="D125" s="73"/>
      <c r="E125" s="74"/>
      <c r="F125" s="73">
        <v>1</v>
      </c>
      <c r="G125" s="74"/>
      <c r="H125" s="41"/>
      <c r="I125" s="74"/>
      <c r="J125" s="41">
        <v>1</v>
      </c>
      <c r="K125" s="74"/>
    </row>
    <row r="126" spans="1:11" ht="36">
      <c r="A126" s="40">
        <v>41</v>
      </c>
      <c r="B126" s="63" t="s">
        <v>176</v>
      </c>
      <c r="C126" s="41">
        <v>1</v>
      </c>
      <c r="D126" s="73"/>
      <c r="E126" s="74"/>
      <c r="F126" s="73">
        <v>1</v>
      </c>
      <c r="G126" s="74"/>
      <c r="H126" s="41"/>
      <c r="I126" s="74"/>
      <c r="J126" s="41"/>
      <c r="K126" s="74"/>
    </row>
    <row r="127" spans="1:11" ht="36">
      <c r="A127" s="40">
        <v>42</v>
      </c>
      <c r="B127" s="63" t="s">
        <v>177</v>
      </c>
      <c r="C127" s="41">
        <v>1</v>
      </c>
      <c r="D127" s="73"/>
      <c r="E127" s="74"/>
      <c r="F127" s="73">
        <v>1</v>
      </c>
      <c r="G127" s="74"/>
      <c r="H127" s="41"/>
      <c r="I127" s="74"/>
      <c r="J127" s="41"/>
      <c r="K127" s="74"/>
    </row>
    <row r="128" spans="1:11" ht="36">
      <c r="A128" s="40">
        <v>43</v>
      </c>
      <c r="B128" s="63" t="s">
        <v>178</v>
      </c>
      <c r="C128" s="41">
        <v>1</v>
      </c>
      <c r="D128" s="73"/>
      <c r="E128" s="74"/>
      <c r="F128" s="73">
        <v>1</v>
      </c>
      <c r="G128" s="74"/>
      <c r="H128" s="41"/>
      <c r="I128" s="74"/>
      <c r="J128" s="41"/>
      <c r="K128" s="74"/>
    </row>
    <row r="129" spans="1:11" ht="12.75">
      <c r="A129" s="83" t="s">
        <v>5</v>
      </c>
      <c r="B129" s="83"/>
      <c r="C129" s="44">
        <f>SUM(C86:C128)</f>
        <v>43</v>
      </c>
      <c r="D129" s="44">
        <f>SUM(D86:D128)</f>
        <v>6</v>
      </c>
      <c r="E129" s="45">
        <f>D129/C129*100</f>
        <v>13.953488372093023</v>
      </c>
      <c r="F129" s="44">
        <f>SUM(F86:F128)</f>
        <v>37</v>
      </c>
      <c r="G129" s="45">
        <f>F129/C129*100</f>
        <v>86.04651162790698</v>
      </c>
      <c r="H129" s="44">
        <f>SUM(H86:H128)</f>
        <v>3</v>
      </c>
      <c r="I129" s="45">
        <f>H129/C129*100</f>
        <v>6.976744186046512</v>
      </c>
      <c r="J129" s="44">
        <f>SUM(J86:J128)</f>
        <v>10</v>
      </c>
      <c r="K129" s="45">
        <f>J129/C129*100</f>
        <v>23.25581395348837</v>
      </c>
    </row>
    <row r="130" spans="1:11" ht="36">
      <c r="A130" s="40">
        <v>1</v>
      </c>
      <c r="B130" s="46" t="s">
        <v>185</v>
      </c>
      <c r="C130" s="41">
        <v>1</v>
      </c>
      <c r="D130" s="73"/>
      <c r="E130" s="74"/>
      <c r="F130" s="73">
        <v>1</v>
      </c>
      <c r="G130" s="74"/>
      <c r="H130" s="41"/>
      <c r="I130" s="74"/>
      <c r="J130" s="41"/>
      <c r="K130" s="74"/>
    </row>
    <row r="131" spans="1:11" ht="12.75">
      <c r="A131" s="40">
        <v>2</v>
      </c>
      <c r="B131" s="63" t="s">
        <v>196</v>
      </c>
      <c r="C131" s="41">
        <v>1</v>
      </c>
      <c r="D131" s="73">
        <v>1</v>
      </c>
      <c r="E131" s="74"/>
      <c r="F131" s="73"/>
      <c r="G131" s="74"/>
      <c r="H131" s="41">
        <v>1</v>
      </c>
      <c r="I131" s="74"/>
      <c r="J131" s="41"/>
      <c r="K131" s="74"/>
    </row>
    <row r="132" spans="1:11" ht="36">
      <c r="A132" s="40">
        <v>3</v>
      </c>
      <c r="B132" s="46" t="s">
        <v>114</v>
      </c>
      <c r="C132" s="41">
        <v>1</v>
      </c>
      <c r="D132" s="73">
        <v>1</v>
      </c>
      <c r="E132" s="74"/>
      <c r="F132" s="73"/>
      <c r="G132" s="74"/>
      <c r="H132" s="41"/>
      <c r="I132" s="74"/>
      <c r="J132" s="41"/>
      <c r="K132" s="74"/>
    </row>
    <row r="133" spans="1:11" ht="12.75">
      <c r="A133" s="40">
        <v>4</v>
      </c>
      <c r="B133" s="63" t="s">
        <v>142</v>
      </c>
      <c r="C133" s="41">
        <v>1</v>
      </c>
      <c r="D133" s="73"/>
      <c r="E133" s="74"/>
      <c r="F133" s="73">
        <v>1</v>
      </c>
      <c r="G133" s="74"/>
      <c r="H133" s="41"/>
      <c r="I133" s="74"/>
      <c r="J133" s="41">
        <v>1</v>
      </c>
      <c r="K133" s="74"/>
    </row>
    <row r="134" spans="1:11" ht="24">
      <c r="A134" s="40">
        <v>5</v>
      </c>
      <c r="B134" s="46" t="s">
        <v>6</v>
      </c>
      <c r="C134" s="41">
        <v>1</v>
      </c>
      <c r="D134" s="73"/>
      <c r="E134" s="74"/>
      <c r="F134" s="73">
        <v>1</v>
      </c>
      <c r="G134" s="74"/>
      <c r="H134" s="41"/>
      <c r="I134" s="74"/>
      <c r="J134" s="41"/>
      <c r="K134" s="74"/>
    </row>
    <row r="135" spans="1:11" ht="12.75">
      <c r="A135" s="40">
        <v>6</v>
      </c>
      <c r="B135" s="63" t="s">
        <v>223</v>
      </c>
      <c r="C135" s="41">
        <v>1</v>
      </c>
      <c r="D135" s="73"/>
      <c r="E135" s="74"/>
      <c r="F135" s="73">
        <v>1</v>
      </c>
      <c r="G135" s="74"/>
      <c r="H135" s="41"/>
      <c r="I135" s="74"/>
      <c r="J135" s="41"/>
      <c r="K135" s="74"/>
    </row>
    <row r="136" spans="1:11" ht="24">
      <c r="A136" s="40">
        <v>7</v>
      </c>
      <c r="B136" s="63" t="s">
        <v>186</v>
      </c>
      <c r="C136" s="41">
        <v>1</v>
      </c>
      <c r="D136" s="73"/>
      <c r="E136" s="74"/>
      <c r="F136" s="73">
        <v>1</v>
      </c>
      <c r="G136" s="74"/>
      <c r="H136" s="41"/>
      <c r="I136" s="74"/>
      <c r="J136" s="41"/>
      <c r="K136" s="74"/>
    </row>
    <row r="137" spans="1:11" ht="12.75">
      <c r="A137" s="83" t="s">
        <v>7</v>
      </c>
      <c r="B137" s="83"/>
      <c r="C137" s="44">
        <f>SUM(C130:C136)</f>
        <v>7</v>
      </c>
      <c r="D137" s="44">
        <f>SUM(D130:D136)</f>
        <v>2</v>
      </c>
      <c r="E137" s="45">
        <f>D137/C137*100</f>
        <v>28.57142857142857</v>
      </c>
      <c r="F137" s="44">
        <f>SUM(F130:F136)</f>
        <v>5</v>
      </c>
      <c r="G137" s="45">
        <f>F137/C137*100</f>
        <v>71.42857142857143</v>
      </c>
      <c r="H137" s="44">
        <f>SUM(H130:H136)</f>
        <v>1</v>
      </c>
      <c r="I137" s="45">
        <f>H137/C137*100</f>
        <v>14.285714285714285</v>
      </c>
      <c r="J137" s="44">
        <f>SUM(J130:J136)</f>
        <v>1</v>
      </c>
      <c r="K137" s="45">
        <f>J137/C137*100</f>
        <v>14.285714285714285</v>
      </c>
    </row>
    <row r="138" spans="1:11" ht="24">
      <c r="A138" s="40">
        <v>1</v>
      </c>
      <c r="B138" s="46" t="s">
        <v>129</v>
      </c>
      <c r="C138" s="41">
        <v>1</v>
      </c>
      <c r="D138" s="73"/>
      <c r="E138" s="74"/>
      <c r="F138" s="73">
        <v>1</v>
      </c>
      <c r="G138" s="74"/>
      <c r="H138" s="41"/>
      <c r="I138" s="74"/>
      <c r="J138" s="41"/>
      <c r="K138" s="74"/>
    </row>
    <row r="139" spans="1:11" ht="24">
      <c r="A139" s="40">
        <v>2</v>
      </c>
      <c r="B139" s="46" t="s">
        <v>213</v>
      </c>
      <c r="C139" s="41">
        <v>1</v>
      </c>
      <c r="D139" s="73"/>
      <c r="E139" s="74"/>
      <c r="F139" s="73"/>
      <c r="G139" s="74"/>
      <c r="H139" s="41"/>
      <c r="I139" s="74"/>
      <c r="J139" s="41"/>
      <c r="K139" s="74"/>
    </row>
    <row r="140" spans="1:11" ht="24">
      <c r="A140" s="40">
        <v>3</v>
      </c>
      <c r="B140" s="46" t="s">
        <v>180</v>
      </c>
      <c r="C140" s="41">
        <v>1</v>
      </c>
      <c r="D140" s="73"/>
      <c r="E140" s="74"/>
      <c r="F140" s="73">
        <v>1</v>
      </c>
      <c r="G140" s="74"/>
      <c r="H140" s="41"/>
      <c r="I140" s="74"/>
      <c r="J140" s="41"/>
      <c r="K140" s="74"/>
    </row>
    <row r="141" spans="1:11" ht="36">
      <c r="A141" s="40">
        <v>4</v>
      </c>
      <c r="B141" s="46" t="s">
        <v>212</v>
      </c>
      <c r="C141" s="41">
        <v>1</v>
      </c>
      <c r="D141" s="73"/>
      <c r="E141" s="74"/>
      <c r="F141" s="73">
        <v>1</v>
      </c>
      <c r="G141" s="74"/>
      <c r="H141" s="41"/>
      <c r="I141" s="74"/>
      <c r="J141" s="41"/>
      <c r="K141" s="74"/>
    </row>
    <row r="142" spans="1:11" ht="36">
      <c r="A142" s="40">
        <v>5</v>
      </c>
      <c r="B142" s="46" t="s">
        <v>184</v>
      </c>
      <c r="C142" s="41">
        <v>1</v>
      </c>
      <c r="D142" s="73">
        <v>1</v>
      </c>
      <c r="E142" s="74"/>
      <c r="F142" s="73"/>
      <c r="G142" s="74"/>
      <c r="H142" s="41">
        <v>1</v>
      </c>
      <c r="I142" s="74"/>
      <c r="J142" s="41"/>
      <c r="K142" s="74"/>
    </row>
    <row r="143" spans="1:11" ht="24">
      <c r="A143" s="40">
        <v>6</v>
      </c>
      <c r="B143" s="46" t="s">
        <v>181</v>
      </c>
      <c r="C143" s="41">
        <v>1</v>
      </c>
      <c r="D143" s="73"/>
      <c r="E143" s="74"/>
      <c r="F143" s="73">
        <v>1</v>
      </c>
      <c r="G143" s="74"/>
      <c r="H143" s="41"/>
      <c r="I143" s="74"/>
      <c r="J143" s="41">
        <v>1</v>
      </c>
      <c r="K143" s="74"/>
    </row>
    <row r="144" spans="1:11" ht="24">
      <c r="A144" s="40">
        <v>7</v>
      </c>
      <c r="B144" s="46" t="s">
        <v>182</v>
      </c>
      <c r="C144" s="41">
        <v>1</v>
      </c>
      <c r="D144" s="73"/>
      <c r="E144" s="74"/>
      <c r="F144" s="73">
        <v>1</v>
      </c>
      <c r="G144" s="74"/>
      <c r="H144" s="41"/>
      <c r="I144" s="74"/>
      <c r="J144" s="41">
        <v>1</v>
      </c>
      <c r="K144" s="74"/>
    </row>
    <row r="145" spans="1:11" ht="12.75">
      <c r="A145" s="83" t="s">
        <v>8</v>
      </c>
      <c r="B145" s="83"/>
      <c r="C145" s="44">
        <f>SUM(C138:C144)</f>
        <v>7</v>
      </c>
      <c r="D145" s="44">
        <f>SUM(D138:D144)</f>
        <v>1</v>
      </c>
      <c r="E145" s="45">
        <f>D145/C145*100</f>
        <v>14.285714285714285</v>
      </c>
      <c r="F145" s="70">
        <f>SUM(F138:F144)</f>
        <v>5</v>
      </c>
      <c r="G145" s="45">
        <f>F145/C145*100</f>
        <v>71.42857142857143</v>
      </c>
      <c r="H145" s="44">
        <f>SUM(H138:H144)</f>
        <v>1</v>
      </c>
      <c r="I145" s="45">
        <f>H145/C145*100</f>
        <v>14.285714285714285</v>
      </c>
      <c r="J145" s="44">
        <f>SUM(J138:J144)</f>
        <v>2</v>
      </c>
      <c r="K145" s="45">
        <f>J145/C145*100</f>
        <v>28.57142857142857</v>
      </c>
    </row>
    <row r="146" spans="1:11" ht="12.75">
      <c r="A146" s="83" t="s">
        <v>9</v>
      </c>
      <c r="B146" s="83"/>
      <c r="C146" s="44">
        <f>C145+C137+C129+C76+C62+C85</f>
        <v>133</v>
      </c>
      <c r="D146" s="44">
        <f>D145+D137+D129+D76+D62+D85</f>
        <v>34</v>
      </c>
      <c r="E146" s="45">
        <f>D146/C146*100</f>
        <v>25.563909774436087</v>
      </c>
      <c r="F146" s="44">
        <f>F145+F137+F129+F76+F62+F85</f>
        <v>94</v>
      </c>
      <c r="G146" s="45">
        <f>F146/C146*100</f>
        <v>70.67669172932331</v>
      </c>
      <c r="H146" s="44">
        <f>H145+H137+H129+H76+H62+H85</f>
        <v>9</v>
      </c>
      <c r="I146" s="45">
        <f>H146/C146*100</f>
        <v>6.7669172932330826</v>
      </c>
      <c r="J146" s="44">
        <f>J145+J137+J129+J76+J62+J85</f>
        <v>20</v>
      </c>
      <c r="K146" s="45">
        <f>J146/C146*100</f>
        <v>15.037593984962406</v>
      </c>
    </row>
  </sheetData>
  <sheetProtection/>
  <autoFilter ref="A5:J146"/>
  <mergeCells count="16">
    <mergeCell ref="B1:K1"/>
    <mergeCell ref="C2:C4"/>
    <mergeCell ref="D2:E3"/>
    <mergeCell ref="F2:G3"/>
    <mergeCell ref="H2:K2"/>
    <mergeCell ref="H3:I3"/>
    <mergeCell ref="J3:K3"/>
    <mergeCell ref="A2:A4"/>
    <mergeCell ref="A62:B62"/>
    <mergeCell ref="A85:B85"/>
    <mergeCell ref="A146:B146"/>
    <mergeCell ref="A76:B76"/>
    <mergeCell ref="A129:B129"/>
    <mergeCell ref="A137:B137"/>
    <mergeCell ref="A145:B145"/>
    <mergeCell ref="B2:B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1">
      <pane ySplit="5" topLeftCell="A34" activePane="bottomLeft" state="frozen"/>
      <selection pane="topLeft" activeCell="A1" sqref="A1"/>
      <selection pane="bottomLeft" activeCell="C124" sqref="C124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7.281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2" t="s">
        <v>214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34" customFormat="1" ht="23.25" customHeight="1">
      <c r="A2" s="93" t="s">
        <v>58</v>
      </c>
      <c r="B2" s="96" t="s">
        <v>64</v>
      </c>
      <c r="C2" s="85" t="s">
        <v>216</v>
      </c>
      <c r="D2" s="86" t="s">
        <v>2</v>
      </c>
      <c r="E2" s="87"/>
      <c r="F2" s="86" t="s">
        <v>1</v>
      </c>
      <c r="G2" s="87"/>
      <c r="H2" s="85" t="s">
        <v>217</v>
      </c>
      <c r="I2" s="85"/>
      <c r="J2" s="85"/>
      <c r="K2" s="85"/>
    </row>
    <row r="3" spans="1:11" s="34" customFormat="1" ht="58.5" customHeight="1">
      <c r="A3" s="94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95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8.2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7" customHeight="1">
      <c r="A6" s="40">
        <v>1</v>
      </c>
      <c r="B6" s="40" t="s">
        <v>65</v>
      </c>
      <c r="C6" s="41">
        <v>3</v>
      </c>
      <c r="D6" s="73"/>
      <c r="E6" s="74"/>
      <c r="F6" s="73">
        <v>3</v>
      </c>
      <c r="G6" s="74"/>
      <c r="H6" s="41"/>
      <c r="I6" s="74"/>
      <c r="J6" s="41">
        <v>3</v>
      </c>
      <c r="K6" s="74"/>
    </row>
    <row r="7" spans="1:11" s="23" customFormat="1" ht="36" customHeight="1">
      <c r="A7" s="40">
        <v>2</v>
      </c>
      <c r="B7" s="40" t="s">
        <v>66</v>
      </c>
      <c r="C7" s="41">
        <v>4</v>
      </c>
      <c r="D7" s="73">
        <v>1</v>
      </c>
      <c r="E7" s="74"/>
      <c r="F7" s="73"/>
      <c r="G7" s="74"/>
      <c r="H7" s="41">
        <v>1</v>
      </c>
      <c r="I7" s="74"/>
      <c r="J7" s="41"/>
      <c r="K7" s="74"/>
    </row>
    <row r="8" spans="1:11" s="23" customFormat="1" ht="27" customHeight="1">
      <c r="A8" s="40">
        <v>3</v>
      </c>
      <c r="B8" s="40" t="s">
        <v>67</v>
      </c>
      <c r="C8" s="41">
        <v>2</v>
      </c>
      <c r="D8" s="73"/>
      <c r="E8" s="73"/>
      <c r="F8" s="73"/>
      <c r="G8" s="41"/>
      <c r="H8" s="41"/>
      <c r="I8" s="41"/>
      <c r="J8" s="41"/>
      <c r="K8" s="74"/>
    </row>
    <row r="9" spans="1:11" s="23" customFormat="1" ht="27" customHeight="1">
      <c r="A9" s="40">
        <v>4</v>
      </c>
      <c r="B9" s="40" t="s">
        <v>68</v>
      </c>
      <c r="C9" s="41">
        <v>3</v>
      </c>
      <c r="D9" s="73">
        <v>2</v>
      </c>
      <c r="E9" s="74"/>
      <c r="F9" s="73">
        <v>1</v>
      </c>
      <c r="G9" s="74"/>
      <c r="H9" s="41"/>
      <c r="I9" s="74"/>
      <c r="J9" s="41"/>
      <c r="K9" s="74"/>
    </row>
    <row r="10" spans="1:11" s="23" customFormat="1" ht="27" customHeight="1">
      <c r="A10" s="40">
        <v>5</v>
      </c>
      <c r="B10" s="40" t="s">
        <v>69</v>
      </c>
      <c r="C10" s="41">
        <v>5</v>
      </c>
      <c r="D10" s="73">
        <v>2</v>
      </c>
      <c r="E10" s="74"/>
      <c r="F10" s="73">
        <v>3</v>
      </c>
      <c r="G10" s="74"/>
      <c r="H10" s="41"/>
      <c r="I10" s="74"/>
      <c r="J10" s="41"/>
      <c r="K10" s="74"/>
    </row>
    <row r="11" spans="1:11" s="23" customFormat="1" ht="27" customHeight="1">
      <c r="A11" s="40">
        <v>6</v>
      </c>
      <c r="B11" s="40" t="s">
        <v>70</v>
      </c>
      <c r="C11" s="41">
        <v>3</v>
      </c>
      <c r="D11" s="73"/>
      <c r="E11" s="74"/>
      <c r="F11" s="73"/>
      <c r="G11" s="74"/>
      <c r="H11" s="41"/>
      <c r="I11" s="74"/>
      <c r="J11" s="41"/>
      <c r="K11" s="74"/>
    </row>
    <row r="12" spans="1:11" s="23" customFormat="1" ht="27" customHeight="1">
      <c r="A12" s="40">
        <v>7</v>
      </c>
      <c r="B12" s="40" t="s">
        <v>71</v>
      </c>
      <c r="C12" s="41">
        <v>3</v>
      </c>
      <c r="D12" s="73"/>
      <c r="E12" s="73"/>
      <c r="F12" s="73">
        <v>3</v>
      </c>
      <c r="G12" s="41"/>
      <c r="H12" s="41"/>
      <c r="I12" s="74"/>
      <c r="J12" s="41">
        <v>2</v>
      </c>
      <c r="K12" s="74"/>
    </row>
    <row r="13" spans="1:11" s="23" customFormat="1" ht="27" customHeight="1">
      <c r="A13" s="40">
        <v>8</v>
      </c>
      <c r="B13" s="40" t="s">
        <v>72</v>
      </c>
      <c r="C13" s="41">
        <v>2</v>
      </c>
      <c r="D13" s="73"/>
      <c r="E13" s="74"/>
      <c r="F13" s="73">
        <v>2</v>
      </c>
      <c r="G13" s="41"/>
      <c r="H13" s="41"/>
      <c r="I13" s="74"/>
      <c r="J13" s="41"/>
      <c r="K13" s="74"/>
    </row>
    <row r="14" spans="1:11" s="23" customFormat="1" ht="27" customHeight="1">
      <c r="A14" s="40">
        <v>9</v>
      </c>
      <c r="B14" s="40" t="s">
        <v>73</v>
      </c>
      <c r="C14" s="41">
        <v>3</v>
      </c>
      <c r="D14" s="73"/>
      <c r="E14" s="74"/>
      <c r="F14" s="73"/>
      <c r="G14" s="74"/>
      <c r="H14" s="41"/>
      <c r="I14" s="74"/>
      <c r="J14" s="41"/>
      <c r="K14" s="74"/>
    </row>
    <row r="15" spans="1:11" s="23" customFormat="1" ht="27" customHeight="1">
      <c r="A15" s="40">
        <v>10</v>
      </c>
      <c r="B15" s="40" t="s">
        <v>74</v>
      </c>
      <c r="C15" s="41">
        <v>3</v>
      </c>
      <c r="D15" s="73"/>
      <c r="E15" s="74"/>
      <c r="F15" s="73">
        <v>3</v>
      </c>
      <c r="G15" s="43"/>
      <c r="H15" s="41"/>
      <c r="I15" s="74"/>
      <c r="J15" s="41"/>
      <c r="K15" s="74"/>
    </row>
    <row r="16" spans="1:11" s="23" customFormat="1" ht="27" customHeight="1">
      <c r="A16" s="40">
        <v>11</v>
      </c>
      <c r="B16" s="40" t="s">
        <v>75</v>
      </c>
      <c r="C16" s="41">
        <v>5</v>
      </c>
      <c r="D16" s="73"/>
      <c r="E16" s="74"/>
      <c r="F16" s="73"/>
      <c r="G16" s="74"/>
      <c r="H16" s="41"/>
      <c r="I16" s="74"/>
      <c r="J16" s="41"/>
      <c r="K16" s="74"/>
    </row>
    <row r="17" spans="1:11" s="23" customFormat="1" ht="19.5" customHeight="1">
      <c r="A17" s="40">
        <v>12</v>
      </c>
      <c r="B17" s="40" t="s">
        <v>188</v>
      </c>
      <c r="C17" s="41">
        <v>6</v>
      </c>
      <c r="D17" s="73">
        <v>6</v>
      </c>
      <c r="E17" s="74"/>
      <c r="F17" s="73"/>
      <c r="G17" s="74"/>
      <c r="H17" s="41"/>
      <c r="I17" s="74"/>
      <c r="J17" s="41"/>
      <c r="K17" s="74"/>
    </row>
    <row r="18" spans="1:11" s="23" customFormat="1" ht="27" customHeight="1">
      <c r="A18" s="40">
        <v>13</v>
      </c>
      <c r="B18" s="40" t="s">
        <v>76</v>
      </c>
      <c r="C18" s="41">
        <v>3</v>
      </c>
      <c r="D18" s="73"/>
      <c r="E18" s="74"/>
      <c r="F18" s="73">
        <v>3</v>
      </c>
      <c r="G18" s="41"/>
      <c r="H18" s="41"/>
      <c r="I18" s="74"/>
      <c r="J18" s="41">
        <v>1</v>
      </c>
      <c r="K18" s="74"/>
    </row>
    <row r="19" spans="1:11" s="19" customFormat="1" ht="27" customHeight="1">
      <c r="A19" s="40">
        <v>14</v>
      </c>
      <c r="B19" s="40" t="s">
        <v>110</v>
      </c>
      <c r="C19" s="41">
        <v>3</v>
      </c>
      <c r="D19" s="73"/>
      <c r="E19" s="74"/>
      <c r="F19" s="73">
        <v>3</v>
      </c>
      <c r="G19" s="41"/>
      <c r="H19" s="41"/>
      <c r="I19" s="43"/>
      <c r="J19" s="41">
        <v>1</v>
      </c>
      <c r="K19" s="74"/>
    </row>
    <row r="20" spans="1:11" s="23" customFormat="1" ht="27" customHeight="1">
      <c r="A20" s="40">
        <v>15</v>
      </c>
      <c r="B20" s="40" t="s">
        <v>77</v>
      </c>
      <c r="C20" s="41">
        <v>3</v>
      </c>
      <c r="D20" s="73">
        <v>1</v>
      </c>
      <c r="E20" s="74"/>
      <c r="F20" s="73">
        <v>2</v>
      </c>
      <c r="G20" s="74"/>
      <c r="H20" s="41"/>
      <c r="I20" s="74"/>
      <c r="J20" s="41"/>
      <c r="K20" s="74"/>
    </row>
    <row r="21" spans="1:11" s="23" customFormat="1" ht="27" customHeight="1">
      <c r="A21" s="40">
        <v>16</v>
      </c>
      <c r="B21" s="43" t="s">
        <v>78</v>
      </c>
      <c r="C21" s="41">
        <v>2</v>
      </c>
      <c r="D21" s="73"/>
      <c r="E21" s="74"/>
      <c r="F21" s="73">
        <v>2</v>
      </c>
      <c r="G21" s="74"/>
      <c r="H21" s="41"/>
      <c r="I21" s="74"/>
      <c r="J21" s="41"/>
      <c r="K21" s="74"/>
    </row>
    <row r="22" spans="1:11" s="23" customFormat="1" ht="27" customHeight="1">
      <c r="A22" s="40">
        <v>17</v>
      </c>
      <c r="B22" s="43" t="s">
        <v>79</v>
      </c>
      <c r="C22" s="41">
        <v>3</v>
      </c>
      <c r="D22" s="73">
        <v>3</v>
      </c>
      <c r="E22" s="74"/>
      <c r="F22" s="73"/>
      <c r="G22" s="74"/>
      <c r="H22" s="41"/>
      <c r="I22" s="74"/>
      <c r="J22" s="41"/>
      <c r="K22" s="74"/>
    </row>
    <row r="23" spans="1:11" s="23" customFormat="1" ht="27" customHeight="1">
      <c r="A23" s="40">
        <v>18</v>
      </c>
      <c r="B23" s="43" t="s">
        <v>80</v>
      </c>
      <c r="C23" s="41">
        <v>3</v>
      </c>
      <c r="D23" s="73"/>
      <c r="E23" s="74"/>
      <c r="F23" s="73">
        <v>3</v>
      </c>
      <c r="G23" s="74"/>
      <c r="H23" s="41"/>
      <c r="I23" s="74"/>
      <c r="J23" s="41"/>
      <c r="K23" s="74"/>
    </row>
    <row r="24" spans="1:11" s="23" customFormat="1" ht="27" customHeight="1">
      <c r="A24" s="40">
        <v>19</v>
      </c>
      <c r="B24" s="43" t="s">
        <v>81</v>
      </c>
      <c r="C24" s="41">
        <v>5</v>
      </c>
      <c r="D24" s="73"/>
      <c r="E24" s="74"/>
      <c r="F24" s="73">
        <v>3</v>
      </c>
      <c r="G24" s="74"/>
      <c r="H24" s="41"/>
      <c r="I24" s="74"/>
      <c r="J24" s="41"/>
      <c r="K24" s="74"/>
    </row>
    <row r="25" spans="1:11" s="23" customFormat="1" ht="27" customHeight="1">
      <c r="A25" s="40">
        <v>20</v>
      </c>
      <c r="B25" s="43" t="s">
        <v>82</v>
      </c>
      <c r="C25" s="41">
        <v>3</v>
      </c>
      <c r="D25" s="73"/>
      <c r="E25" s="74"/>
      <c r="F25" s="73">
        <v>1</v>
      </c>
      <c r="G25" s="74"/>
      <c r="H25" s="41"/>
      <c r="I25" s="74"/>
      <c r="J25" s="41">
        <v>1</v>
      </c>
      <c r="K25" s="74"/>
    </row>
    <row r="26" spans="1:11" s="23" customFormat="1" ht="27" customHeight="1">
      <c r="A26" s="40">
        <v>21</v>
      </c>
      <c r="B26" s="40" t="s">
        <v>111</v>
      </c>
      <c r="C26" s="41">
        <v>4</v>
      </c>
      <c r="D26" s="73">
        <v>1</v>
      </c>
      <c r="E26" s="74"/>
      <c r="F26" s="73">
        <v>1</v>
      </c>
      <c r="G26" s="74"/>
      <c r="H26" s="41"/>
      <c r="I26" s="74"/>
      <c r="J26" s="41"/>
      <c r="K26" s="74"/>
    </row>
    <row r="27" spans="1:11" s="23" customFormat="1" ht="27" customHeight="1">
      <c r="A27" s="40">
        <v>22</v>
      </c>
      <c r="B27" s="40" t="s">
        <v>197</v>
      </c>
      <c r="C27" s="41">
        <v>3</v>
      </c>
      <c r="D27" s="73"/>
      <c r="E27" s="74"/>
      <c r="F27" s="73">
        <v>3</v>
      </c>
      <c r="G27" s="43"/>
      <c r="H27" s="41"/>
      <c r="I27" s="74"/>
      <c r="J27" s="41">
        <v>1</v>
      </c>
      <c r="K27" s="74"/>
    </row>
    <row r="28" spans="1:11" s="23" customFormat="1" ht="27" customHeight="1">
      <c r="A28" s="40">
        <v>23</v>
      </c>
      <c r="B28" s="40" t="s">
        <v>83</v>
      </c>
      <c r="C28" s="41">
        <v>2</v>
      </c>
      <c r="D28" s="73">
        <v>2</v>
      </c>
      <c r="E28" s="41"/>
      <c r="F28" s="73"/>
      <c r="G28" s="41"/>
      <c r="H28" s="41">
        <v>2</v>
      </c>
      <c r="I28" s="41"/>
      <c r="J28" s="41"/>
      <c r="K28" s="74"/>
    </row>
    <row r="29" spans="1:11" s="23" customFormat="1" ht="27" customHeight="1">
      <c r="A29" s="40">
        <v>24</v>
      </c>
      <c r="B29" s="43" t="s">
        <v>84</v>
      </c>
      <c r="C29" s="41">
        <v>3</v>
      </c>
      <c r="D29" s="73"/>
      <c r="E29" s="74"/>
      <c r="F29" s="73"/>
      <c r="G29" s="74"/>
      <c r="H29" s="41"/>
      <c r="I29" s="74"/>
      <c r="J29" s="41"/>
      <c r="K29" s="74"/>
    </row>
    <row r="30" spans="1:12" s="23" customFormat="1" ht="27" customHeight="1">
      <c r="A30" s="40">
        <v>25</v>
      </c>
      <c r="B30" s="43" t="s">
        <v>85</v>
      </c>
      <c r="C30" s="41">
        <v>4</v>
      </c>
      <c r="D30" s="73">
        <v>4</v>
      </c>
      <c r="E30" s="74"/>
      <c r="F30" s="73"/>
      <c r="G30" s="74"/>
      <c r="H30" s="41">
        <v>1</v>
      </c>
      <c r="I30" s="74"/>
      <c r="J30" s="41"/>
      <c r="K30" s="74"/>
      <c r="L30" s="19"/>
    </row>
    <row r="31" spans="1:11" s="23" customFormat="1" ht="27" customHeight="1">
      <c r="A31" s="40">
        <v>26</v>
      </c>
      <c r="B31" s="43" t="s">
        <v>86</v>
      </c>
      <c r="C31" s="41">
        <v>3</v>
      </c>
      <c r="D31" s="73"/>
      <c r="E31" s="74"/>
      <c r="F31" s="73"/>
      <c r="G31" s="74"/>
      <c r="H31" s="41"/>
      <c r="I31" s="74"/>
      <c r="J31" s="41"/>
      <c r="K31" s="74"/>
    </row>
    <row r="32" spans="1:11" s="23" customFormat="1" ht="27" customHeight="1">
      <c r="A32" s="40">
        <v>27</v>
      </c>
      <c r="B32" s="40" t="s">
        <v>109</v>
      </c>
      <c r="C32" s="41">
        <v>4</v>
      </c>
      <c r="D32" s="73">
        <v>1</v>
      </c>
      <c r="E32" s="74"/>
      <c r="F32" s="73">
        <v>3</v>
      </c>
      <c r="G32" s="74"/>
      <c r="H32" s="41"/>
      <c r="I32" s="74"/>
      <c r="J32" s="41"/>
      <c r="K32" s="74"/>
    </row>
    <row r="33" spans="1:11" s="23" customFormat="1" ht="27" customHeight="1">
      <c r="A33" s="40">
        <v>28</v>
      </c>
      <c r="B33" s="40" t="s">
        <v>88</v>
      </c>
      <c r="C33" s="41">
        <v>5</v>
      </c>
      <c r="D33" s="73"/>
      <c r="E33" s="73"/>
      <c r="F33" s="73">
        <v>3</v>
      </c>
      <c r="G33" s="41"/>
      <c r="H33" s="41"/>
      <c r="I33" s="41"/>
      <c r="J33" s="41">
        <v>3</v>
      </c>
      <c r="K33" s="74"/>
    </row>
    <row r="34" spans="1:11" s="23" customFormat="1" ht="27" customHeight="1">
      <c r="A34" s="40">
        <v>29</v>
      </c>
      <c r="B34" s="40" t="s">
        <v>89</v>
      </c>
      <c r="C34" s="41">
        <v>4</v>
      </c>
      <c r="D34" s="73">
        <v>1</v>
      </c>
      <c r="E34" s="74"/>
      <c r="F34" s="73">
        <v>3</v>
      </c>
      <c r="G34" s="41"/>
      <c r="H34" s="41"/>
      <c r="I34" s="41"/>
      <c r="J34" s="41"/>
      <c r="K34" s="74"/>
    </row>
    <row r="35" spans="1:11" s="23" customFormat="1" ht="39.75" customHeight="1">
      <c r="A35" s="40">
        <v>30</v>
      </c>
      <c r="B35" s="43" t="s">
        <v>222</v>
      </c>
      <c r="C35" s="78">
        <v>4</v>
      </c>
      <c r="D35" s="73">
        <v>1</v>
      </c>
      <c r="E35" s="79"/>
      <c r="F35" s="80">
        <v>1</v>
      </c>
      <c r="G35" s="78"/>
      <c r="H35" s="78">
        <v>1</v>
      </c>
      <c r="I35" s="78"/>
      <c r="J35" s="41">
        <v>1</v>
      </c>
      <c r="K35" s="74"/>
    </row>
    <row r="36" spans="1:11" s="23" customFormat="1" ht="27" customHeight="1">
      <c r="A36" s="40">
        <v>31</v>
      </c>
      <c r="B36" s="43" t="s">
        <v>87</v>
      </c>
      <c r="C36" s="41">
        <v>3</v>
      </c>
      <c r="D36" s="73">
        <v>3</v>
      </c>
      <c r="E36" s="74"/>
      <c r="F36" s="73"/>
      <c r="G36" s="74"/>
      <c r="H36" s="41"/>
      <c r="I36" s="74"/>
      <c r="J36" s="41"/>
      <c r="K36" s="74"/>
    </row>
    <row r="37" spans="1:11" s="23" customFormat="1" ht="27" customHeight="1">
      <c r="A37" s="40">
        <v>32</v>
      </c>
      <c r="B37" s="43" t="s">
        <v>91</v>
      </c>
      <c r="C37" s="41">
        <v>4</v>
      </c>
      <c r="D37" s="73">
        <v>1</v>
      </c>
      <c r="E37" s="74"/>
      <c r="F37" s="73">
        <v>3</v>
      </c>
      <c r="G37" s="74"/>
      <c r="H37" s="41"/>
      <c r="I37" s="74"/>
      <c r="J37" s="41"/>
      <c r="K37" s="74"/>
    </row>
    <row r="38" spans="1:11" s="23" customFormat="1" ht="27" customHeight="1">
      <c r="A38" s="40">
        <v>33</v>
      </c>
      <c r="B38" s="43" t="s">
        <v>92</v>
      </c>
      <c r="C38" s="41">
        <v>3</v>
      </c>
      <c r="D38" s="73">
        <v>3</v>
      </c>
      <c r="E38" s="74"/>
      <c r="F38" s="73"/>
      <c r="G38" s="74"/>
      <c r="H38" s="41">
        <v>1</v>
      </c>
      <c r="I38" s="74"/>
      <c r="J38" s="41"/>
      <c r="K38" s="74"/>
    </row>
    <row r="39" spans="1:11" s="23" customFormat="1" ht="27" customHeight="1">
      <c r="A39" s="40">
        <v>34</v>
      </c>
      <c r="B39" s="43" t="s">
        <v>93</v>
      </c>
      <c r="C39" s="41">
        <v>4</v>
      </c>
      <c r="D39" s="73"/>
      <c r="E39" s="74"/>
      <c r="F39" s="73">
        <v>4</v>
      </c>
      <c r="G39" s="41"/>
      <c r="H39" s="41"/>
      <c r="I39" s="74"/>
      <c r="J39" s="41">
        <v>2</v>
      </c>
      <c r="K39" s="74"/>
    </row>
    <row r="40" spans="1:11" s="23" customFormat="1" ht="27" customHeight="1">
      <c r="A40" s="40">
        <v>35</v>
      </c>
      <c r="B40" s="40" t="s">
        <v>60</v>
      </c>
      <c r="C40" s="41">
        <v>4</v>
      </c>
      <c r="D40" s="73"/>
      <c r="E40" s="74"/>
      <c r="F40" s="73">
        <v>4</v>
      </c>
      <c r="G40" s="74"/>
      <c r="H40" s="41"/>
      <c r="I40" s="74"/>
      <c r="J40" s="41"/>
      <c r="K40" s="74"/>
    </row>
    <row r="41" spans="1:11" s="23" customFormat="1" ht="27" customHeight="1">
      <c r="A41" s="40">
        <v>36</v>
      </c>
      <c r="B41" s="43" t="s">
        <v>94</v>
      </c>
      <c r="C41" s="41">
        <v>2</v>
      </c>
      <c r="D41" s="73"/>
      <c r="E41" s="74"/>
      <c r="F41" s="73">
        <v>2</v>
      </c>
      <c r="G41" s="74"/>
      <c r="H41" s="41"/>
      <c r="I41" s="74"/>
      <c r="J41" s="41">
        <v>1</v>
      </c>
      <c r="K41" s="74"/>
    </row>
    <row r="42" spans="1:11" s="23" customFormat="1" ht="27" customHeight="1">
      <c r="A42" s="40">
        <v>37</v>
      </c>
      <c r="B42" s="40" t="s">
        <v>132</v>
      </c>
      <c r="C42" s="41">
        <v>5</v>
      </c>
      <c r="D42" s="73"/>
      <c r="E42" s="74"/>
      <c r="F42" s="73">
        <v>5</v>
      </c>
      <c r="G42" s="74"/>
      <c r="H42" s="41"/>
      <c r="I42" s="74"/>
      <c r="J42" s="41"/>
      <c r="K42" s="74"/>
    </row>
    <row r="43" spans="1:11" s="23" customFormat="1" ht="27" customHeight="1">
      <c r="A43" s="40">
        <v>38</v>
      </c>
      <c r="B43" s="40" t="s">
        <v>61</v>
      </c>
      <c r="C43" s="41">
        <v>4</v>
      </c>
      <c r="D43" s="73">
        <v>1</v>
      </c>
      <c r="E43" s="74"/>
      <c r="F43" s="73">
        <v>2</v>
      </c>
      <c r="G43" s="74"/>
      <c r="H43" s="41">
        <v>1</v>
      </c>
      <c r="I43" s="74"/>
      <c r="J43" s="41"/>
      <c r="K43" s="74"/>
    </row>
    <row r="44" spans="1:11" s="23" customFormat="1" ht="27" customHeight="1">
      <c r="A44" s="40">
        <v>39</v>
      </c>
      <c r="B44" s="43" t="s">
        <v>95</v>
      </c>
      <c r="C44" s="41">
        <v>4</v>
      </c>
      <c r="D44" s="73"/>
      <c r="E44" s="74"/>
      <c r="F44" s="73">
        <v>3</v>
      </c>
      <c r="G44" s="74"/>
      <c r="H44" s="41"/>
      <c r="I44" s="74"/>
      <c r="J44" s="41">
        <v>2</v>
      </c>
      <c r="K44" s="74"/>
    </row>
    <row r="45" spans="1:11" s="23" customFormat="1" ht="27" customHeight="1">
      <c r="A45" s="40">
        <v>40</v>
      </c>
      <c r="B45" s="40" t="s">
        <v>96</v>
      </c>
      <c r="C45" s="41">
        <v>2</v>
      </c>
      <c r="D45" s="73">
        <v>1</v>
      </c>
      <c r="E45" s="74"/>
      <c r="F45" s="73">
        <v>1</v>
      </c>
      <c r="G45" s="74"/>
      <c r="H45" s="41">
        <v>1</v>
      </c>
      <c r="I45" s="74"/>
      <c r="J45" s="41"/>
      <c r="K45" s="74"/>
    </row>
    <row r="46" spans="1:11" s="23" customFormat="1" ht="27" customHeight="1">
      <c r="A46" s="40">
        <v>41</v>
      </c>
      <c r="B46" s="40" t="s">
        <v>97</v>
      </c>
      <c r="C46" s="41">
        <v>3</v>
      </c>
      <c r="D46" s="73">
        <v>1</v>
      </c>
      <c r="E46" s="74"/>
      <c r="F46" s="73"/>
      <c r="G46" s="74"/>
      <c r="H46" s="41">
        <v>1</v>
      </c>
      <c r="I46" s="74"/>
      <c r="J46" s="41"/>
      <c r="K46" s="74"/>
    </row>
    <row r="47" spans="1:11" s="23" customFormat="1" ht="27" customHeight="1">
      <c r="A47" s="40">
        <v>42</v>
      </c>
      <c r="B47" s="43" t="s">
        <v>189</v>
      </c>
      <c r="C47" s="41">
        <v>5</v>
      </c>
      <c r="D47" s="73"/>
      <c r="E47" s="74"/>
      <c r="F47" s="73">
        <v>3</v>
      </c>
      <c r="G47" s="74"/>
      <c r="H47" s="41"/>
      <c r="I47" s="74"/>
      <c r="J47" s="41"/>
      <c r="K47" s="74"/>
    </row>
    <row r="48" spans="1:11" s="23" customFormat="1" ht="27" customHeight="1">
      <c r="A48" s="40">
        <v>43</v>
      </c>
      <c r="B48" s="40" t="s">
        <v>98</v>
      </c>
      <c r="C48" s="41">
        <v>2</v>
      </c>
      <c r="D48" s="73">
        <v>1</v>
      </c>
      <c r="E48" s="74"/>
      <c r="F48" s="73">
        <v>1</v>
      </c>
      <c r="G48" s="74"/>
      <c r="H48" s="41">
        <v>1</v>
      </c>
      <c r="I48" s="74"/>
      <c r="J48" s="41">
        <v>1</v>
      </c>
      <c r="K48" s="74"/>
    </row>
    <row r="49" spans="1:11" s="23" customFormat="1" ht="27" customHeight="1">
      <c r="A49" s="40">
        <v>44</v>
      </c>
      <c r="B49" s="40" t="s">
        <v>99</v>
      </c>
      <c r="C49" s="41">
        <v>1</v>
      </c>
      <c r="D49" s="73"/>
      <c r="E49" s="74"/>
      <c r="F49" s="73">
        <v>1</v>
      </c>
      <c r="G49" s="41"/>
      <c r="H49" s="41"/>
      <c r="I49" s="74"/>
      <c r="J49" s="41"/>
      <c r="K49" s="74"/>
    </row>
    <row r="50" spans="1:11" s="23" customFormat="1" ht="27" customHeight="1">
      <c r="A50" s="40">
        <v>45</v>
      </c>
      <c r="B50" s="40" t="s">
        <v>100</v>
      </c>
      <c r="C50" s="41">
        <v>4</v>
      </c>
      <c r="D50" s="73"/>
      <c r="E50" s="74"/>
      <c r="F50" s="73"/>
      <c r="G50" s="74"/>
      <c r="H50" s="41"/>
      <c r="I50" s="74"/>
      <c r="J50" s="41"/>
      <c r="K50" s="74"/>
    </row>
    <row r="51" spans="1:11" s="23" customFormat="1" ht="27" customHeight="1">
      <c r="A51" s="40">
        <v>46</v>
      </c>
      <c r="B51" s="40" t="s">
        <v>101</v>
      </c>
      <c r="C51" s="41">
        <v>5</v>
      </c>
      <c r="D51" s="73">
        <v>1</v>
      </c>
      <c r="E51" s="74"/>
      <c r="F51" s="73">
        <v>4</v>
      </c>
      <c r="G51" s="41"/>
      <c r="H51" s="41">
        <v>1</v>
      </c>
      <c r="I51" s="74"/>
      <c r="J51" s="41"/>
      <c r="K51" s="74"/>
    </row>
    <row r="52" spans="1:11" s="23" customFormat="1" ht="27" customHeight="1">
      <c r="A52" s="40">
        <v>47</v>
      </c>
      <c r="B52" s="40" t="s">
        <v>102</v>
      </c>
      <c r="C52" s="41">
        <v>2</v>
      </c>
      <c r="D52" s="73">
        <v>1</v>
      </c>
      <c r="E52" s="74"/>
      <c r="F52" s="73"/>
      <c r="G52" s="41"/>
      <c r="H52" s="41"/>
      <c r="I52" s="74"/>
      <c r="J52" s="41"/>
      <c r="K52" s="74"/>
    </row>
    <row r="53" spans="1:11" s="23" customFormat="1" ht="27" customHeight="1">
      <c r="A53" s="40">
        <v>48</v>
      </c>
      <c r="B53" s="40" t="s">
        <v>107</v>
      </c>
      <c r="C53" s="41">
        <v>2</v>
      </c>
      <c r="D53" s="73"/>
      <c r="E53" s="74"/>
      <c r="F53" s="73"/>
      <c r="G53" s="74"/>
      <c r="H53" s="41"/>
      <c r="I53" s="74"/>
      <c r="J53" s="41"/>
      <c r="K53" s="74"/>
    </row>
    <row r="54" spans="1:11" s="23" customFormat="1" ht="27" customHeight="1">
      <c r="A54" s="40">
        <v>49</v>
      </c>
      <c r="B54" s="40" t="s">
        <v>103</v>
      </c>
      <c r="C54" s="41">
        <v>3</v>
      </c>
      <c r="D54" s="73"/>
      <c r="E54" s="74"/>
      <c r="F54" s="73">
        <v>2</v>
      </c>
      <c r="G54" s="74"/>
      <c r="H54" s="41"/>
      <c r="I54" s="74"/>
      <c r="J54" s="41">
        <v>2</v>
      </c>
      <c r="K54" s="74"/>
    </row>
    <row r="55" spans="1:11" s="23" customFormat="1" ht="27" customHeight="1">
      <c r="A55" s="40">
        <v>50</v>
      </c>
      <c r="B55" s="40" t="s">
        <v>62</v>
      </c>
      <c r="C55" s="41">
        <v>3</v>
      </c>
      <c r="D55" s="73"/>
      <c r="E55" s="74"/>
      <c r="F55" s="73">
        <v>2</v>
      </c>
      <c r="G55" s="74"/>
      <c r="H55" s="41"/>
      <c r="I55" s="74"/>
      <c r="J55" s="41">
        <v>1</v>
      </c>
      <c r="K55" s="74"/>
    </row>
    <row r="56" spans="1:11" s="23" customFormat="1" ht="27" customHeight="1">
      <c r="A56" s="40">
        <v>51</v>
      </c>
      <c r="B56" s="40" t="s">
        <v>104</v>
      </c>
      <c r="C56" s="41">
        <v>2</v>
      </c>
      <c r="D56" s="73"/>
      <c r="E56" s="74"/>
      <c r="F56" s="73">
        <v>2</v>
      </c>
      <c r="G56" s="74"/>
      <c r="H56" s="41"/>
      <c r="I56" s="74"/>
      <c r="J56" s="41"/>
      <c r="K56" s="74"/>
    </row>
    <row r="57" spans="1:11" s="23" customFormat="1" ht="27" customHeight="1">
      <c r="A57" s="40">
        <v>52</v>
      </c>
      <c r="B57" s="40" t="s">
        <v>105</v>
      </c>
      <c r="C57" s="41">
        <v>2</v>
      </c>
      <c r="D57" s="73">
        <v>2</v>
      </c>
      <c r="E57" s="74"/>
      <c r="F57" s="73"/>
      <c r="G57" s="74"/>
      <c r="H57" s="41"/>
      <c r="I57" s="74"/>
      <c r="J57" s="41"/>
      <c r="K57" s="74"/>
    </row>
    <row r="58" spans="1:11" s="23" customFormat="1" ht="27" customHeight="1">
      <c r="A58" s="40">
        <v>53</v>
      </c>
      <c r="B58" s="40" t="s">
        <v>63</v>
      </c>
      <c r="C58" s="41">
        <v>4</v>
      </c>
      <c r="D58" s="73">
        <v>3</v>
      </c>
      <c r="E58" s="74"/>
      <c r="F58" s="73">
        <v>1</v>
      </c>
      <c r="G58" s="74"/>
      <c r="H58" s="41">
        <v>3</v>
      </c>
      <c r="I58" s="74"/>
      <c r="J58" s="41"/>
      <c r="K58" s="74"/>
    </row>
    <row r="59" spans="1:11" s="23" customFormat="1" ht="27" customHeight="1">
      <c r="A59" s="40">
        <v>54</v>
      </c>
      <c r="B59" s="40" t="s">
        <v>106</v>
      </c>
      <c r="C59" s="41">
        <v>2</v>
      </c>
      <c r="D59" s="73">
        <v>1</v>
      </c>
      <c r="E59" s="74"/>
      <c r="F59" s="73">
        <v>1</v>
      </c>
      <c r="G59" s="74"/>
      <c r="H59" s="41"/>
      <c r="I59" s="74"/>
      <c r="J59" s="41"/>
      <c r="K59" s="74"/>
    </row>
    <row r="60" spans="1:11" s="23" customFormat="1" ht="27" customHeight="1">
      <c r="A60" s="40">
        <v>55</v>
      </c>
      <c r="B60" s="40" t="s">
        <v>108</v>
      </c>
      <c r="C60" s="41">
        <v>2</v>
      </c>
      <c r="D60" s="73"/>
      <c r="E60" s="74"/>
      <c r="F60" s="73">
        <v>2</v>
      </c>
      <c r="G60" s="74"/>
      <c r="H60" s="41"/>
      <c r="I60" s="74"/>
      <c r="J60" s="41">
        <v>2</v>
      </c>
      <c r="K60" s="74"/>
    </row>
    <row r="61" spans="1:11" s="23" customFormat="1" ht="27" customHeight="1">
      <c r="A61" s="40">
        <v>56</v>
      </c>
      <c r="B61" s="40" t="s">
        <v>131</v>
      </c>
      <c r="C61" s="41">
        <v>6</v>
      </c>
      <c r="D61" s="73"/>
      <c r="E61" s="74"/>
      <c r="F61" s="73">
        <v>5</v>
      </c>
      <c r="G61" s="74"/>
      <c r="H61" s="41"/>
      <c r="I61" s="74"/>
      <c r="J61" s="41"/>
      <c r="K61" s="74"/>
    </row>
    <row r="62" spans="1:11" s="23" customFormat="1" ht="12" customHeight="1">
      <c r="A62" s="83" t="s">
        <v>115</v>
      </c>
      <c r="B62" s="83"/>
      <c r="C62" s="44">
        <f>SUM(C6:C61)</f>
        <v>186</v>
      </c>
      <c r="D62" s="70">
        <f>SUM(D6:D61)</f>
        <v>44</v>
      </c>
      <c r="E62" s="45">
        <f>D62/C62*100</f>
        <v>23.655913978494624</v>
      </c>
      <c r="F62" s="70">
        <f>SUM(F6:F61)</f>
        <v>94</v>
      </c>
      <c r="G62" s="45">
        <f>F62/C62*100</f>
        <v>50.53763440860215</v>
      </c>
      <c r="H62" s="44">
        <f>SUM(H6:H61)</f>
        <v>14</v>
      </c>
      <c r="I62" s="45">
        <f>H62/C62*100</f>
        <v>7.526881720430108</v>
      </c>
      <c r="J62" s="44">
        <f>SUM(J6:J61)</f>
        <v>24</v>
      </c>
      <c r="K62" s="45">
        <f>J62/C62*100</f>
        <v>12.903225806451612</v>
      </c>
    </row>
    <row r="63" spans="1:11" s="23" customFormat="1" ht="12">
      <c r="A63" s="40">
        <v>1</v>
      </c>
      <c r="B63" s="46" t="s">
        <v>200</v>
      </c>
      <c r="C63" s="41">
        <v>1</v>
      </c>
      <c r="D63" s="73"/>
      <c r="E63" s="74"/>
      <c r="F63" s="73">
        <v>1</v>
      </c>
      <c r="G63" s="74"/>
      <c r="H63" s="41"/>
      <c r="I63" s="74"/>
      <c r="J63" s="41"/>
      <c r="K63" s="74"/>
    </row>
    <row r="64" spans="1:11" s="23" customFormat="1" ht="12">
      <c r="A64" s="40">
        <v>2</v>
      </c>
      <c r="B64" s="46" t="s">
        <v>201</v>
      </c>
      <c r="C64" s="41">
        <v>1</v>
      </c>
      <c r="D64" s="73"/>
      <c r="E64" s="74"/>
      <c r="F64" s="73">
        <v>1</v>
      </c>
      <c r="G64" s="74"/>
      <c r="H64" s="41"/>
      <c r="I64" s="74"/>
      <c r="J64" s="41"/>
      <c r="K64" s="74"/>
    </row>
    <row r="65" spans="1:11" s="23" customFormat="1" ht="12">
      <c r="A65" s="40">
        <v>3</v>
      </c>
      <c r="B65" s="46" t="s">
        <v>202</v>
      </c>
      <c r="C65" s="41">
        <v>1</v>
      </c>
      <c r="D65" s="73"/>
      <c r="E65" s="74"/>
      <c r="F65" s="73">
        <v>1</v>
      </c>
      <c r="G65" s="74"/>
      <c r="H65" s="41"/>
      <c r="I65" s="74"/>
      <c r="J65" s="41">
        <v>1</v>
      </c>
      <c r="K65" s="74"/>
    </row>
    <row r="66" spans="1:11" s="23" customFormat="1" ht="24">
      <c r="A66" s="40">
        <v>4</v>
      </c>
      <c r="B66" s="46" t="s">
        <v>203</v>
      </c>
      <c r="C66" s="41">
        <v>1</v>
      </c>
      <c r="D66" s="73"/>
      <c r="E66" s="74"/>
      <c r="F66" s="73">
        <v>1</v>
      </c>
      <c r="G66" s="74"/>
      <c r="H66" s="41"/>
      <c r="I66" s="74"/>
      <c r="J66" s="41"/>
      <c r="K66" s="74"/>
    </row>
    <row r="67" spans="1:11" s="23" customFormat="1" ht="12">
      <c r="A67" s="40">
        <v>5</v>
      </c>
      <c r="B67" s="46" t="s">
        <v>204</v>
      </c>
      <c r="C67" s="41">
        <v>1</v>
      </c>
      <c r="D67" s="73"/>
      <c r="E67" s="74"/>
      <c r="F67" s="73"/>
      <c r="G67" s="74"/>
      <c r="H67" s="41"/>
      <c r="I67" s="74"/>
      <c r="J67" s="41"/>
      <c r="K67" s="74"/>
    </row>
    <row r="68" spans="1:11" s="23" customFormat="1" ht="36">
      <c r="A68" s="40">
        <v>6</v>
      </c>
      <c r="B68" s="46" t="s">
        <v>205</v>
      </c>
      <c r="C68" s="41">
        <v>1</v>
      </c>
      <c r="D68" s="73">
        <v>1</v>
      </c>
      <c r="E68" s="74"/>
      <c r="F68" s="73"/>
      <c r="G68" s="74"/>
      <c r="H68" s="41">
        <v>1</v>
      </c>
      <c r="I68" s="74"/>
      <c r="J68" s="41"/>
      <c r="K68" s="74"/>
    </row>
    <row r="69" spans="1:11" s="23" customFormat="1" ht="24">
      <c r="A69" s="40">
        <v>7</v>
      </c>
      <c r="B69" s="46" t="s">
        <v>206</v>
      </c>
      <c r="C69" s="41">
        <v>1</v>
      </c>
      <c r="D69" s="73"/>
      <c r="E69" s="74"/>
      <c r="F69" s="73">
        <v>1</v>
      </c>
      <c r="G69" s="74"/>
      <c r="H69" s="41"/>
      <c r="I69" s="74"/>
      <c r="J69" s="41"/>
      <c r="K69" s="74"/>
    </row>
    <row r="70" spans="1:11" s="23" customFormat="1" ht="24">
      <c r="A70" s="40">
        <v>8</v>
      </c>
      <c r="B70" s="46" t="s">
        <v>207</v>
      </c>
      <c r="C70" s="41">
        <v>2</v>
      </c>
      <c r="D70" s="73"/>
      <c r="E70" s="74"/>
      <c r="F70" s="73">
        <v>2</v>
      </c>
      <c r="G70" s="74"/>
      <c r="H70" s="41"/>
      <c r="I70" s="74"/>
      <c r="J70" s="41"/>
      <c r="K70" s="74"/>
    </row>
    <row r="71" spans="1:11" s="23" customFormat="1" ht="12">
      <c r="A71" s="40">
        <v>9</v>
      </c>
      <c r="B71" s="46" t="s">
        <v>208</v>
      </c>
      <c r="C71" s="41">
        <v>1</v>
      </c>
      <c r="D71" s="73"/>
      <c r="E71" s="74"/>
      <c r="F71" s="73">
        <v>1</v>
      </c>
      <c r="G71" s="74"/>
      <c r="H71" s="41"/>
      <c r="I71" s="74"/>
      <c r="J71" s="41"/>
      <c r="K71" s="74"/>
    </row>
    <row r="72" spans="1:11" s="23" customFormat="1" ht="12">
      <c r="A72" s="40">
        <v>10</v>
      </c>
      <c r="B72" s="46" t="s">
        <v>209</v>
      </c>
      <c r="C72" s="41">
        <v>2</v>
      </c>
      <c r="D72" s="73"/>
      <c r="E72" s="74"/>
      <c r="F72" s="73"/>
      <c r="G72" s="74"/>
      <c r="H72" s="41"/>
      <c r="I72" s="74"/>
      <c r="J72" s="41"/>
      <c r="K72" s="74"/>
    </row>
    <row r="73" spans="1:11" s="23" customFormat="1" ht="12">
      <c r="A73" s="40">
        <v>11</v>
      </c>
      <c r="B73" s="46" t="s">
        <v>210</v>
      </c>
      <c r="C73" s="41">
        <v>1</v>
      </c>
      <c r="D73" s="73"/>
      <c r="E73" s="74"/>
      <c r="F73" s="73"/>
      <c r="G73" s="74"/>
      <c r="H73" s="41"/>
      <c r="I73" s="74"/>
      <c r="J73" s="41"/>
      <c r="K73" s="74"/>
    </row>
    <row r="74" spans="1:11" s="23" customFormat="1" ht="72">
      <c r="A74" s="40">
        <v>12</v>
      </c>
      <c r="B74" s="46" t="s">
        <v>198</v>
      </c>
      <c r="C74" s="41">
        <v>1</v>
      </c>
      <c r="D74" s="73"/>
      <c r="E74" s="74"/>
      <c r="F74" s="73"/>
      <c r="G74" s="74"/>
      <c r="H74" s="41"/>
      <c r="I74" s="74"/>
      <c r="J74" s="41"/>
      <c r="K74" s="74"/>
    </row>
    <row r="75" spans="1:11" s="23" customFormat="1" ht="60">
      <c r="A75" s="40">
        <v>13</v>
      </c>
      <c r="B75" s="46" t="s">
        <v>199</v>
      </c>
      <c r="C75" s="41">
        <v>2</v>
      </c>
      <c r="D75" s="73">
        <v>2</v>
      </c>
      <c r="E75" s="74"/>
      <c r="F75" s="73"/>
      <c r="G75" s="74"/>
      <c r="H75" s="41"/>
      <c r="I75" s="74"/>
      <c r="J75" s="41"/>
      <c r="K75" s="74"/>
    </row>
    <row r="76" spans="1:11" s="23" customFormat="1" ht="12" customHeight="1">
      <c r="A76" s="83" t="s">
        <v>4</v>
      </c>
      <c r="B76" s="83"/>
      <c r="C76" s="44">
        <f>SUM(C63:C75)</f>
        <v>16</v>
      </c>
      <c r="D76" s="70">
        <f>SUM(D63:D75)</f>
        <v>3</v>
      </c>
      <c r="E76" s="45">
        <f>D76/C76*100</f>
        <v>18.75</v>
      </c>
      <c r="F76" s="70">
        <f>SUM(F63:F75)</f>
        <v>8</v>
      </c>
      <c r="G76" s="45">
        <f>F76/C76*100</f>
        <v>50</v>
      </c>
      <c r="H76" s="44">
        <f>SUM(H63:H75)</f>
        <v>1</v>
      </c>
      <c r="I76" s="45">
        <f>H76/C76*100</f>
        <v>6.25</v>
      </c>
      <c r="J76" s="44">
        <f>SUM(J63:J75)</f>
        <v>1</v>
      </c>
      <c r="K76" s="45">
        <f>J76/C76*100</f>
        <v>6.25</v>
      </c>
    </row>
    <row r="77" spans="1:11" s="23" customFormat="1" ht="12">
      <c r="A77" s="40">
        <v>1</v>
      </c>
      <c r="B77" s="64" t="s">
        <v>134</v>
      </c>
      <c r="C77" s="41">
        <v>0</v>
      </c>
      <c r="D77" s="73"/>
      <c r="E77" s="74"/>
      <c r="F77" s="73"/>
      <c r="G77" s="74"/>
      <c r="H77" s="41"/>
      <c r="I77" s="74"/>
      <c r="J77" s="41"/>
      <c r="K77" s="74"/>
    </row>
    <row r="78" spans="1:11" s="23" customFormat="1" ht="12">
      <c r="A78" s="40">
        <v>2</v>
      </c>
      <c r="B78" s="64" t="s">
        <v>135</v>
      </c>
      <c r="C78" s="41">
        <v>1</v>
      </c>
      <c r="D78" s="73">
        <v>1</v>
      </c>
      <c r="E78" s="74"/>
      <c r="F78" s="73"/>
      <c r="G78" s="74"/>
      <c r="H78" s="41">
        <v>1</v>
      </c>
      <c r="I78" s="74"/>
      <c r="J78" s="41"/>
      <c r="K78" s="74"/>
    </row>
    <row r="79" spans="1:11" s="23" customFormat="1" ht="24">
      <c r="A79" s="40">
        <v>3</v>
      </c>
      <c r="B79" s="64" t="s">
        <v>136</v>
      </c>
      <c r="C79" s="41">
        <v>0</v>
      </c>
      <c r="D79" s="73"/>
      <c r="E79" s="74"/>
      <c r="F79" s="73"/>
      <c r="G79" s="74"/>
      <c r="H79" s="41"/>
      <c r="I79" s="74"/>
      <c r="J79" s="41"/>
      <c r="K79" s="74"/>
    </row>
    <row r="80" spans="1:12" s="23" customFormat="1" ht="12">
      <c r="A80" s="40">
        <v>4</v>
      </c>
      <c r="B80" s="64" t="s">
        <v>137</v>
      </c>
      <c r="C80" s="41">
        <v>0</v>
      </c>
      <c r="D80" s="73"/>
      <c r="E80" s="74"/>
      <c r="F80" s="73"/>
      <c r="G80" s="74"/>
      <c r="H80" s="41"/>
      <c r="I80" s="74"/>
      <c r="J80" s="41"/>
      <c r="K80" s="74"/>
      <c r="L80" s="19"/>
    </row>
    <row r="81" spans="1:11" s="23" customFormat="1" ht="24">
      <c r="A81" s="40">
        <v>5</v>
      </c>
      <c r="B81" s="64" t="s">
        <v>138</v>
      </c>
      <c r="C81" s="41">
        <v>0</v>
      </c>
      <c r="D81" s="73"/>
      <c r="E81" s="74"/>
      <c r="F81" s="73"/>
      <c r="G81" s="74"/>
      <c r="H81" s="41"/>
      <c r="I81" s="74"/>
      <c r="J81" s="41"/>
      <c r="K81" s="74"/>
    </row>
    <row r="82" spans="1:11" s="23" customFormat="1" ht="24">
      <c r="A82" s="40">
        <v>6</v>
      </c>
      <c r="B82" s="64" t="s">
        <v>139</v>
      </c>
      <c r="C82" s="41">
        <v>0</v>
      </c>
      <c r="D82" s="73"/>
      <c r="E82" s="74"/>
      <c r="F82" s="73"/>
      <c r="G82" s="74"/>
      <c r="H82" s="41"/>
      <c r="I82" s="74"/>
      <c r="J82" s="41"/>
      <c r="K82" s="74"/>
    </row>
    <row r="83" spans="1:11" s="23" customFormat="1" ht="24">
      <c r="A83" s="40">
        <v>7</v>
      </c>
      <c r="B83" s="64" t="s">
        <v>140</v>
      </c>
      <c r="C83" s="41">
        <v>0</v>
      </c>
      <c r="D83" s="73"/>
      <c r="E83" s="74"/>
      <c r="F83" s="73">
        <v>0</v>
      </c>
      <c r="G83" s="74"/>
      <c r="H83" s="41"/>
      <c r="I83" s="74"/>
      <c r="J83" s="41">
        <v>0</v>
      </c>
      <c r="K83" s="74"/>
    </row>
    <row r="84" spans="1:11" s="23" customFormat="1" ht="24">
      <c r="A84" s="40">
        <v>8</v>
      </c>
      <c r="B84" s="64" t="s">
        <v>141</v>
      </c>
      <c r="C84" s="41">
        <v>0</v>
      </c>
      <c r="D84" s="73"/>
      <c r="E84" s="74"/>
      <c r="F84" s="73"/>
      <c r="G84" s="74"/>
      <c r="H84" s="41"/>
      <c r="I84" s="74"/>
      <c r="J84" s="41"/>
      <c r="K84" s="74"/>
    </row>
    <row r="85" spans="1:11" s="23" customFormat="1" ht="12">
      <c r="A85" s="83" t="s">
        <v>133</v>
      </c>
      <c r="B85" s="83"/>
      <c r="C85" s="44">
        <f>SUM(C77:C84)</f>
        <v>1</v>
      </c>
      <c r="D85" s="70">
        <f>SUM(D77:D84)</f>
        <v>1</v>
      </c>
      <c r="E85" s="45">
        <f>D85/C85*100</f>
        <v>100</v>
      </c>
      <c r="F85" s="70">
        <f>SUM(F77:F84)</f>
        <v>0</v>
      </c>
      <c r="G85" s="45">
        <f>F85/C85*100</f>
        <v>0</v>
      </c>
      <c r="H85" s="44">
        <f>SUM(H77:H84)</f>
        <v>1</v>
      </c>
      <c r="I85" s="45">
        <f>H85/C85*100</f>
        <v>100</v>
      </c>
      <c r="J85" s="44">
        <f>SUM(J77:J84)</f>
        <v>0</v>
      </c>
      <c r="K85" s="45">
        <f>J85/C85*100</f>
        <v>0</v>
      </c>
    </row>
    <row r="86" spans="1:11" s="23" customFormat="1" ht="48">
      <c r="A86" s="40">
        <v>1</v>
      </c>
      <c r="B86" s="46" t="s">
        <v>211</v>
      </c>
      <c r="C86" s="41">
        <v>4</v>
      </c>
      <c r="D86" s="73">
        <v>2</v>
      </c>
      <c r="E86" s="74"/>
      <c r="F86" s="73"/>
      <c r="G86" s="74"/>
      <c r="H86" s="41"/>
      <c r="I86" s="74"/>
      <c r="J86" s="41"/>
      <c r="K86" s="74"/>
    </row>
    <row r="87" spans="1:11" s="23" customFormat="1" ht="24">
      <c r="A87" s="40">
        <v>2</v>
      </c>
      <c r="B87" s="63" t="s">
        <v>144</v>
      </c>
      <c r="C87" s="41">
        <v>1</v>
      </c>
      <c r="D87" s="73">
        <v>1</v>
      </c>
      <c r="E87" s="74"/>
      <c r="F87" s="73"/>
      <c r="G87" s="74"/>
      <c r="H87" s="41"/>
      <c r="I87" s="74"/>
      <c r="J87" s="41"/>
      <c r="K87" s="74"/>
    </row>
    <row r="88" spans="1:11" s="23" customFormat="1" ht="24">
      <c r="A88" s="40">
        <v>3</v>
      </c>
      <c r="B88" s="63" t="s">
        <v>145</v>
      </c>
      <c r="C88" s="41">
        <v>1</v>
      </c>
      <c r="D88" s="73"/>
      <c r="E88" s="74"/>
      <c r="F88" s="73">
        <v>1</v>
      </c>
      <c r="G88" s="74"/>
      <c r="H88" s="41"/>
      <c r="I88" s="74"/>
      <c r="J88" s="41">
        <v>1</v>
      </c>
      <c r="K88" s="74"/>
    </row>
    <row r="89" spans="1:11" s="23" customFormat="1" ht="24">
      <c r="A89" s="40">
        <v>4</v>
      </c>
      <c r="B89" s="63" t="s">
        <v>146</v>
      </c>
      <c r="C89" s="41">
        <v>1</v>
      </c>
      <c r="D89" s="73"/>
      <c r="E89" s="74"/>
      <c r="F89" s="73">
        <v>1</v>
      </c>
      <c r="G89" s="74"/>
      <c r="H89" s="41"/>
      <c r="I89" s="74"/>
      <c r="J89" s="41"/>
      <c r="K89" s="74"/>
    </row>
    <row r="90" spans="1:11" s="23" customFormat="1" ht="12">
      <c r="A90" s="40">
        <v>5</v>
      </c>
      <c r="B90" s="63" t="s">
        <v>147</v>
      </c>
      <c r="C90" s="41">
        <v>2</v>
      </c>
      <c r="D90" s="73">
        <v>1</v>
      </c>
      <c r="E90" s="74"/>
      <c r="F90" s="73"/>
      <c r="G90" s="74"/>
      <c r="H90" s="41">
        <v>1</v>
      </c>
      <c r="I90" s="74"/>
      <c r="J90" s="41"/>
      <c r="K90" s="74"/>
    </row>
    <row r="91" spans="1:11" s="23" customFormat="1" ht="24">
      <c r="A91" s="40">
        <v>6</v>
      </c>
      <c r="B91" s="63" t="s">
        <v>148</v>
      </c>
      <c r="C91" s="41">
        <v>1</v>
      </c>
      <c r="D91" s="73"/>
      <c r="E91" s="74"/>
      <c r="F91" s="73"/>
      <c r="G91" s="74"/>
      <c r="H91" s="41"/>
      <c r="I91" s="74"/>
      <c r="J91" s="41"/>
      <c r="K91" s="74"/>
    </row>
    <row r="92" spans="1:11" s="23" customFormat="1" ht="36">
      <c r="A92" s="40">
        <v>7</v>
      </c>
      <c r="B92" s="46" t="s">
        <v>128</v>
      </c>
      <c r="C92" s="41">
        <v>3</v>
      </c>
      <c r="D92" s="73"/>
      <c r="E92" s="74"/>
      <c r="F92" s="73"/>
      <c r="G92" s="74"/>
      <c r="H92" s="41"/>
      <c r="I92" s="74"/>
      <c r="J92" s="41"/>
      <c r="K92" s="74"/>
    </row>
    <row r="93" spans="1:11" s="47" customFormat="1" ht="12">
      <c r="A93" s="40">
        <v>8</v>
      </c>
      <c r="B93" s="63" t="s">
        <v>149</v>
      </c>
      <c r="C93" s="41">
        <v>2</v>
      </c>
      <c r="D93" s="73">
        <v>1</v>
      </c>
      <c r="E93" s="74"/>
      <c r="F93" s="73">
        <v>1</v>
      </c>
      <c r="G93" s="74"/>
      <c r="H93" s="41">
        <v>1</v>
      </c>
      <c r="I93" s="74"/>
      <c r="J93" s="41"/>
      <c r="K93" s="74"/>
    </row>
    <row r="94" spans="1:11" s="47" customFormat="1" ht="24">
      <c r="A94" s="40">
        <v>9</v>
      </c>
      <c r="B94" s="63" t="s">
        <v>150</v>
      </c>
      <c r="C94" s="41">
        <v>1</v>
      </c>
      <c r="D94" s="73"/>
      <c r="E94" s="74"/>
      <c r="F94" s="73">
        <v>1</v>
      </c>
      <c r="G94" s="74"/>
      <c r="H94" s="41"/>
      <c r="I94" s="74"/>
      <c r="J94" s="41"/>
      <c r="K94" s="74"/>
    </row>
    <row r="95" spans="1:11" s="47" customFormat="1" ht="12">
      <c r="A95" s="40">
        <v>10</v>
      </c>
      <c r="B95" s="63" t="s">
        <v>151</v>
      </c>
      <c r="C95" s="41">
        <v>2</v>
      </c>
      <c r="D95" s="73">
        <v>2</v>
      </c>
      <c r="E95" s="74"/>
      <c r="F95" s="73"/>
      <c r="G95" s="74"/>
      <c r="H95" s="41"/>
      <c r="I95" s="74"/>
      <c r="J95" s="41"/>
      <c r="K95" s="74"/>
    </row>
    <row r="96" spans="1:11" s="47" customFormat="1" ht="48">
      <c r="A96" s="40">
        <v>11</v>
      </c>
      <c r="B96" s="43" t="s">
        <v>117</v>
      </c>
      <c r="C96" s="41">
        <v>2</v>
      </c>
      <c r="D96" s="73"/>
      <c r="E96" s="74"/>
      <c r="F96" s="73"/>
      <c r="G96" s="74"/>
      <c r="H96" s="41"/>
      <c r="I96" s="74"/>
      <c r="J96" s="41"/>
      <c r="K96" s="74"/>
    </row>
    <row r="97" spans="1:11" s="47" customFormat="1" ht="12">
      <c r="A97" s="40">
        <v>12</v>
      </c>
      <c r="B97" s="63" t="s">
        <v>152</v>
      </c>
      <c r="C97" s="41">
        <v>2</v>
      </c>
      <c r="D97" s="73"/>
      <c r="E97" s="74"/>
      <c r="F97" s="73">
        <v>2</v>
      </c>
      <c r="G97" s="74"/>
      <c r="H97" s="41"/>
      <c r="I97" s="74"/>
      <c r="J97" s="41"/>
      <c r="K97" s="74"/>
    </row>
    <row r="98" spans="1:11" s="47" customFormat="1" ht="12">
      <c r="A98" s="40">
        <v>13</v>
      </c>
      <c r="B98" s="63" t="s">
        <v>153</v>
      </c>
      <c r="C98" s="41">
        <v>2</v>
      </c>
      <c r="D98" s="73"/>
      <c r="E98" s="74"/>
      <c r="F98" s="73">
        <v>2</v>
      </c>
      <c r="G98" s="74"/>
      <c r="H98" s="41"/>
      <c r="I98" s="74"/>
      <c r="J98" s="41">
        <v>1</v>
      </c>
      <c r="K98" s="74"/>
    </row>
    <row r="99" spans="1:11" s="47" customFormat="1" ht="24">
      <c r="A99" s="40">
        <v>14</v>
      </c>
      <c r="B99" s="63" t="s">
        <v>154</v>
      </c>
      <c r="C99" s="41">
        <v>1</v>
      </c>
      <c r="D99" s="73"/>
      <c r="E99" s="74"/>
      <c r="F99" s="73">
        <v>1</v>
      </c>
      <c r="G99" s="74"/>
      <c r="H99" s="41"/>
      <c r="I99" s="74"/>
      <c r="J99" s="41"/>
      <c r="K99" s="74"/>
    </row>
    <row r="100" spans="1:11" s="47" customFormat="1" ht="12">
      <c r="A100" s="40">
        <v>15</v>
      </c>
      <c r="B100" s="63" t="s">
        <v>155</v>
      </c>
      <c r="C100" s="41">
        <v>4</v>
      </c>
      <c r="D100" s="73">
        <v>2</v>
      </c>
      <c r="E100" s="74"/>
      <c r="F100" s="73">
        <v>1</v>
      </c>
      <c r="G100" s="74"/>
      <c r="H100" s="41">
        <v>1</v>
      </c>
      <c r="I100" s="74"/>
      <c r="J100" s="41">
        <v>1</v>
      </c>
      <c r="K100" s="74"/>
    </row>
    <row r="101" spans="1:11" s="47" customFormat="1" ht="24">
      <c r="A101" s="40">
        <v>16</v>
      </c>
      <c r="B101" s="63" t="s">
        <v>156</v>
      </c>
      <c r="C101" s="41">
        <v>2</v>
      </c>
      <c r="D101" s="73"/>
      <c r="E101" s="74"/>
      <c r="F101" s="73">
        <v>2</v>
      </c>
      <c r="G101" s="74"/>
      <c r="H101" s="41"/>
      <c r="I101" s="74"/>
      <c r="J101" s="41"/>
      <c r="K101" s="74"/>
    </row>
    <row r="102" spans="1:11" s="47" customFormat="1" ht="24">
      <c r="A102" s="40">
        <v>17</v>
      </c>
      <c r="B102" s="63" t="s">
        <v>157</v>
      </c>
      <c r="C102" s="41">
        <v>3</v>
      </c>
      <c r="D102" s="73"/>
      <c r="E102" s="74"/>
      <c r="F102" s="73">
        <v>3</v>
      </c>
      <c r="G102" s="74"/>
      <c r="H102" s="41"/>
      <c r="I102" s="74"/>
      <c r="J102" s="41"/>
      <c r="K102" s="74"/>
    </row>
    <row r="103" spans="1:11" s="47" customFormat="1" ht="24">
      <c r="A103" s="40">
        <v>18</v>
      </c>
      <c r="B103" s="63" t="s">
        <v>191</v>
      </c>
      <c r="C103" s="41">
        <v>1</v>
      </c>
      <c r="D103" s="73"/>
      <c r="E103" s="74"/>
      <c r="F103" s="73"/>
      <c r="G103" s="74"/>
      <c r="H103" s="41"/>
      <c r="I103" s="74"/>
      <c r="J103" s="41"/>
      <c r="K103" s="74"/>
    </row>
    <row r="104" spans="1:11" s="47" customFormat="1" ht="24">
      <c r="A104" s="40">
        <v>19</v>
      </c>
      <c r="B104" s="63" t="s">
        <v>158</v>
      </c>
      <c r="C104" s="41">
        <v>1</v>
      </c>
      <c r="D104" s="73"/>
      <c r="E104" s="74"/>
      <c r="F104" s="73">
        <v>1</v>
      </c>
      <c r="G104" s="74"/>
      <c r="H104" s="41"/>
      <c r="I104" s="74"/>
      <c r="J104" s="41"/>
      <c r="K104" s="74"/>
    </row>
    <row r="105" spans="1:11" s="47" customFormat="1" ht="12">
      <c r="A105" s="40">
        <v>20</v>
      </c>
      <c r="B105" s="63" t="s">
        <v>159</v>
      </c>
      <c r="C105" s="41">
        <v>1</v>
      </c>
      <c r="D105" s="73"/>
      <c r="E105" s="74"/>
      <c r="F105" s="73">
        <v>1</v>
      </c>
      <c r="G105" s="74"/>
      <c r="H105" s="41"/>
      <c r="I105" s="74"/>
      <c r="J105" s="41"/>
      <c r="K105" s="74"/>
    </row>
    <row r="106" spans="1:11" s="47" customFormat="1" ht="24">
      <c r="A106" s="40">
        <v>21</v>
      </c>
      <c r="B106" s="63" t="s">
        <v>160</v>
      </c>
      <c r="C106" s="41">
        <v>2</v>
      </c>
      <c r="D106" s="73"/>
      <c r="E106" s="74"/>
      <c r="F106" s="73">
        <v>2</v>
      </c>
      <c r="G106" s="74"/>
      <c r="H106" s="41"/>
      <c r="I106" s="74"/>
      <c r="J106" s="41"/>
      <c r="K106" s="74"/>
    </row>
    <row r="107" spans="1:11" s="47" customFormat="1" ht="36">
      <c r="A107" s="40">
        <v>22</v>
      </c>
      <c r="B107" s="63" t="s">
        <v>161</v>
      </c>
      <c r="C107" s="41">
        <v>2</v>
      </c>
      <c r="D107" s="73">
        <v>1</v>
      </c>
      <c r="E107" s="74"/>
      <c r="F107" s="73">
        <v>1</v>
      </c>
      <c r="G107" s="74"/>
      <c r="H107" s="41"/>
      <c r="I107" s="74"/>
      <c r="J107" s="41"/>
      <c r="K107" s="74"/>
    </row>
    <row r="108" spans="1:11" s="47" customFormat="1" ht="24">
      <c r="A108" s="40">
        <v>23</v>
      </c>
      <c r="B108" s="63" t="s">
        <v>162</v>
      </c>
      <c r="C108" s="41">
        <v>2</v>
      </c>
      <c r="D108" s="73"/>
      <c r="E108" s="74"/>
      <c r="F108" s="73">
        <v>2</v>
      </c>
      <c r="G108" s="74"/>
      <c r="H108" s="41"/>
      <c r="I108" s="74"/>
      <c r="J108" s="41"/>
      <c r="K108" s="74"/>
    </row>
    <row r="109" spans="1:11" s="47" customFormat="1" ht="24">
      <c r="A109" s="40">
        <v>24</v>
      </c>
      <c r="B109" s="63" t="s">
        <v>163</v>
      </c>
      <c r="C109" s="41">
        <v>2</v>
      </c>
      <c r="D109" s="73"/>
      <c r="E109" s="74"/>
      <c r="F109" s="73">
        <v>2</v>
      </c>
      <c r="G109" s="74"/>
      <c r="H109" s="41"/>
      <c r="I109" s="74"/>
      <c r="J109" s="41"/>
      <c r="K109" s="74"/>
    </row>
    <row r="110" spans="1:11" s="47" customFormat="1" ht="12">
      <c r="A110" s="40">
        <v>25</v>
      </c>
      <c r="B110" s="63" t="s">
        <v>164</v>
      </c>
      <c r="C110" s="41">
        <v>1</v>
      </c>
      <c r="D110" s="73"/>
      <c r="E110" s="74"/>
      <c r="F110" s="73">
        <v>1</v>
      </c>
      <c r="G110" s="74"/>
      <c r="H110" s="41"/>
      <c r="I110" s="74"/>
      <c r="J110" s="41"/>
      <c r="K110" s="74"/>
    </row>
    <row r="111" spans="1:11" s="47" customFormat="1" ht="12">
      <c r="A111" s="40">
        <v>26</v>
      </c>
      <c r="B111" s="63" t="s">
        <v>165</v>
      </c>
      <c r="C111" s="41">
        <v>3</v>
      </c>
      <c r="D111" s="73"/>
      <c r="E111" s="74"/>
      <c r="F111" s="73"/>
      <c r="G111" s="74"/>
      <c r="H111" s="41"/>
      <c r="I111" s="74"/>
      <c r="J111" s="41"/>
      <c r="K111" s="74"/>
    </row>
    <row r="112" spans="1:11" s="47" customFormat="1" ht="12">
      <c r="A112" s="40">
        <v>27</v>
      </c>
      <c r="B112" s="63" t="s">
        <v>166</v>
      </c>
      <c r="C112" s="41">
        <v>2</v>
      </c>
      <c r="D112" s="73">
        <v>2</v>
      </c>
      <c r="E112" s="74"/>
      <c r="F112" s="73"/>
      <c r="G112" s="74"/>
      <c r="H112" s="41">
        <v>1</v>
      </c>
      <c r="I112" s="74"/>
      <c r="J112" s="41"/>
      <c r="K112" s="74"/>
    </row>
    <row r="113" spans="1:11" s="47" customFormat="1" ht="12">
      <c r="A113" s="40">
        <v>28</v>
      </c>
      <c r="B113" s="63" t="s">
        <v>194</v>
      </c>
      <c r="C113" s="41">
        <v>2</v>
      </c>
      <c r="D113" s="73">
        <v>1</v>
      </c>
      <c r="E113" s="74"/>
      <c r="F113" s="73">
        <v>1</v>
      </c>
      <c r="G113" s="74"/>
      <c r="H113" s="41">
        <v>1</v>
      </c>
      <c r="I113" s="74"/>
      <c r="J113" s="41"/>
      <c r="K113" s="74"/>
    </row>
    <row r="114" spans="1:11" s="47" customFormat="1" ht="12">
      <c r="A114" s="40">
        <v>29</v>
      </c>
      <c r="B114" s="63" t="s">
        <v>195</v>
      </c>
      <c r="C114" s="41">
        <v>1</v>
      </c>
      <c r="D114" s="73"/>
      <c r="E114" s="74"/>
      <c r="F114" s="73">
        <v>1</v>
      </c>
      <c r="G114" s="74"/>
      <c r="H114" s="41"/>
      <c r="I114" s="74"/>
      <c r="J114" s="41"/>
      <c r="K114" s="74"/>
    </row>
    <row r="115" spans="1:11" s="47" customFormat="1" ht="12">
      <c r="A115" s="40">
        <v>30</v>
      </c>
      <c r="B115" s="63" t="s">
        <v>167</v>
      </c>
      <c r="C115" s="41">
        <v>1</v>
      </c>
      <c r="D115" s="73"/>
      <c r="E115" s="74"/>
      <c r="F115" s="73"/>
      <c r="G115" s="74"/>
      <c r="H115" s="41"/>
      <c r="I115" s="74"/>
      <c r="J115" s="41"/>
      <c r="K115" s="74"/>
    </row>
    <row r="116" spans="1:11" s="47" customFormat="1" ht="12">
      <c r="A116" s="40">
        <v>31</v>
      </c>
      <c r="B116" s="63" t="s">
        <v>168</v>
      </c>
      <c r="C116" s="41">
        <v>2</v>
      </c>
      <c r="D116" s="73">
        <v>1</v>
      </c>
      <c r="E116" s="74"/>
      <c r="F116" s="73">
        <v>1</v>
      </c>
      <c r="G116" s="74"/>
      <c r="H116" s="41">
        <v>1</v>
      </c>
      <c r="I116" s="74"/>
      <c r="J116" s="41">
        <v>1</v>
      </c>
      <c r="K116" s="74"/>
    </row>
    <row r="117" spans="1:11" s="47" customFormat="1" ht="12">
      <c r="A117" s="40">
        <v>32</v>
      </c>
      <c r="B117" s="63" t="s">
        <v>169</v>
      </c>
      <c r="C117" s="41">
        <v>3</v>
      </c>
      <c r="D117" s="73"/>
      <c r="E117" s="74"/>
      <c r="F117" s="73">
        <v>3</v>
      </c>
      <c r="G117" s="74"/>
      <c r="H117" s="41"/>
      <c r="I117" s="74"/>
      <c r="J117" s="41"/>
      <c r="K117" s="74"/>
    </row>
    <row r="118" spans="1:11" s="47" customFormat="1" ht="12">
      <c r="A118" s="40">
        <v>33</v>
      </c>
      <c r="B118" s="63" t="s">
        <v>170</v>
      </c>
      <c r="C118" s="41">
        <v>3</v>
      </c>
      <c r="D118" s="73">
        <v>2</v>
      </c>
      <c r="E118" s="74"/>
      <c r="F118" s="73">
        <v>1</v>
      </c>
      <c r="G118" s="74"/>
      <c r="H118" s="41"/>
      <c r="I118" s="74"/>
      <c r="J118" s="41"/>
      <c r="K118" s="74"/>
    </row>
    <row r="119" spans="1:11" s="47" customFormat="1" ht="12">
      <c r="A119" s="40">
        <v>34</v>
      </c>
      <c r="B119" s="63" t="s">
        <v>193</v>
      </c>
      <c r="C119" s="41">
        <v>1</v>
      </c>
      <c r="D119" s="73"/>
      <c r="E119" s="74"/>
      <c r="F119" s="73"/>
      <c r="G119" s="74"/>
      <c r="H119" s="41"/>
      <c r="I119" s="74"/>
      <c r="J119" s="41"/>
      <c r="K119" s="74"/>
    </row>
    <row r="120" spans="1:11" s="47" customFormat="1" ht="12">
      <c r="A120" s="40">
        <v>35</v>
      </c>
      <c r="B120" s="63" t="s">
        <v>171</v>
      </c>
      <c r="C120" s="41">
        <v>2</v>
      </c>
      <c r="D120" s="73"/>
      <c r="E120" s="74"/>
      <c r="F120" s="73">
        <v>2</v>
      </c>
      <c r="G120" s="74"/>
      <c r="H120" s="41"/>
      <c r="I120" s="74"/>
      <c r="J120" s="41"/>
      <c r="K120" s="74"/>
    </row>
    <row r="121" spans="1:11" s="47" customFormat="1" ht="12">
      <c r="A121" s="40">
        <v>36</v>
      </c>
      <c r="B121" s="63" t="s">
        <v>172</v>
      </c>
      <c r="C121" s="41">
        <v>3</v>
      </c>
      <c r="D121" s="73"/>
      <c r="E121" s="74"/>
      <c r="F121" s="73">
        <v>3</v>
      </c>
      <c r="G121" s="74"/>
      <c r="H121" s="41"/>
      <c r="I121" s="74"/>
      <c r="J121" s="41"/>
      <c r="K121" s="74"/>
    </row>
    <row r="122" spans="1:11" s="47" customFormat="1" ht="12">
      <c r="A122" s="40">
        <v>37</v>
      </c>
      <c r="B122" s="63" t="s">
        <v>173</v>
      </c>
      <c r="C122" s="41">
        <v>2</v>
      </c>
      <c r="D122" s="73"/>
      <c r="E122" s="74"/>
      <c r="F122" s="73">
        <v>2</v>
      </c>
      <c r="G122" s="74"/>
      <c r="H122" s="41"/>
      <c r="I122" s="74"/>
      <c r="J122" s="41"/>
      <c r="K122" s="74"/>
    </row>
    <row r="123" spans="1:11" s="47" customFormat="1" ht="12">
      <c r="A123" s="40">
        <v>38</v>
      </c>
      <c r="B123" s="63" t="s">
        <v>174</v>
      </c>
      <c r="C123" s="41">
        <v>2</v>
      </c>
      <c r="D123" s="73"/>
      <c r="E123" s="74"/>
      <c r="F123" s="73">
        <v>2</v>
      </c>
      <c r="G123" s="74"/>
      <c r="H123" s="41"/>
      <c r="I123" s="74"/>
      <c r="J123" s="41"/>
      <c r="K123" s="74"/>
    </row>
    <row r="124" spans="1:11" s="47" customFormat="1" ht="12">
      <c r="A124" s="40">
        <v>39</v>
      </c>
      <c r="B124" s="63" t="s">
        <v>192</v>
      </c>
      <c r="C124" s="41">
        <v>0</v>
      </c>
      <c r="D124" s="73"/>
      <c r="E124" s="74"/>
      <c r="F124" s="73"/>
      <c r="G124" s="74"/>
      <c r="H124" s="41"/>
      <c r="I124" s="74"/>
      <c r="J124" s="41"/>
      <c r="K124" s="74"/>
    </row>
    <row r="125" spans="1:11" s="47" customFormat="1" ht="24">
      <c r="A125" s="40">
        <v>40</v>
      </c>
      <c r="B125" s="63" t="s">
        <v>175</v>
      </c>
      <c r="C125" s="41">
        <v>3</v>
      </c>
      <c r="D125" s="73">
        <v>2</v>
      </c>
      <c r="E125" s="74"/>
      <c r="F125" s="73">
        <v>1</v>
      </c>
      <c r="G125" s="74"/>
      <c r="H125" s="41">
        <v>1</v>
      </c>
      <c r="I125" s="74"/>
      <c r="J125" s="41"/>
      <c r="K125" s="74"/>
    </row>
    <row r="126" spans="1:11" s="47" customFormat="1" ht="48">
      <c r="A126" s="40">
        <v>41</v>
      </c>
      <c r="B126" s="63" t="s">
        <v>176</v>
      </c>
      <c r="C126" s="41">
        <v>1</v>
      </c>
      <c r="D126" s="73">
        <v>1</v>
      </c>
      <c r="E126" s="74"/>
      <c r="F126" s="73"/>
      <c r="G126" s="74"/>
      <c r="H126" s="41">
        <v>1</v>
      </c>
      <c r="I126" s="74"/>
      <c r="J126" s="41"/>
      <c r="K126" s="74"/>
    </row>
    <row r="127" spans="1:11" s="47" customFormat="1" ht="48">
      <c r="A127" s="40">
        <v>42</v>
      </c>
      <c r="B127" s="63" t="s">
        <v>177</v>
      </c>
      <c r="C127" s="41">
        <v>1</v>
      </c>
      <c r="D127" s="73"/>
      <c r="E127" s="74"/>
      <c r="F127" s="73">
        <v>1</v>
      </c>
      <c r="G127" s="74"/>
      <c r="H127" s="41"/>
      <c r="I127" s="74"/>
      <c r="J127" s="41"/>
      <c r="K127" s="74"/>
    </row>
    <row r="128" spans="1:11" s="47" customFormat="1" ht="48">
      <c r="A128" s="40">
        <v>43</v>
      </c>
      <c r="B128" s="63" t="s">
        <v>178</v>
      </c>
      <c r="C128" s="41">
        <v>2</v>
      </c>
      <c r="D128" s="73"/>
      <c r="E128" s="74"/>
      <c r="F128" s="73"/>
      <c r="G128" s="74"/>
      <c r="H128" s="41"/>
      <c r="I128" s="74"/>
      <c r="J128" s="41"/>
      <c r="K128" s="74"/>
    </row>
    <row r="129" spans="1:11" s="47" customFormat="1" ht="12">
      <c r="A129" s="83" t="s">
        <v>5</v>
      </c>
      <c r="B129" s="83"/>
      <c r="C129" s="44">
        <f>SUM(C86:C128)</f>
        <v>80</v>
      </c>
      <c r="D129" s="70">
        <f>SUM(D86:D128)</f>
        <v>19</v>
      </c>
      <c r="E129" s="45">
        <f>D129/C129*100</f>
        <v>23.75</v>
      </c>
      <c r="F129" s="70">
        <f>SUM(F86:F128)</f>
        <v>43</v>
      </c>
      <c r="G129" s="45">
        <f>F129/C129*100</f>
        <v>53.75</v>
      </c>
      <c r="H129" s="44">
        <f>SUM(H86:H128)</f>
        <v>8</v>
      </c>
      <c r="I129" s="45">
        <f>H129/C129*100</f>
        <v>10</v>
      </c>
      <c r="J129" s="44">
        <f>SUM(J86:J128)</f>
        <v>4</v>
      </c>
      <c r="K129" s="45">
        <f>J129/C129*100</f>
        <v>5</v>
      </c>
    </row>
    <row r="130" spans="1:11" s="47" customFormat="1" ht="36">
      <c r="A130" s="40">
        <v>1</v>
      </c>
      <c r="B130" s="46" t="s">
        <v>190</v>
      </c>
      <c r="C130" s="41">
        <v>1</v>
      </c>
      <c r="D130" s="73"/>
      <c r="E130" s="74"/>
      <c r="F130" s="73">
        <v>1</v>
      </c>
      <c r="G130" s="74"/>
      <c r="H130" s="41"/>
      <c r="I130" s="74"/>
      <c r="J130" s="41"/>
      <c r="K130" s="74"/>
    </row>
    <row r="131" spans="1:11" s="47" customFormat="1" ht="24">
      <c r="A131" s="40">
        <v>2</v>
      </c>
      <c r="B131" s="63" t="s">
        <v>196</v>
      </c>
      <c r="C131" s="41">
        <v>6</v>
      </c>
      <c r="D131" s="73"/>
      <c r="E131" s="74"/>
      <c r="F131" s="73"/>
      <c r="G131" s="74"/>
      <c r="H131" s="41"/>
      <c r="I131" s="74"/>
      <c r="J131" s="41"/>
      <c r="K131" s="74"/>
    </row>
    <row r="132" spans="1:11" s="47" customFormat="1" ht="48">
      <c r="A132" s="40">
        <v>3</v>
      </c>
      <c r="B132" s="46" t="s">
        <v>114</v>
      </c>
      <c r="C132" s="41">
        <v>6</v>
      </c>
      <c r="D132" s="73">
        <v>5</v>
      </c>
      <c r="E132" s="74"/>
      <c r="F132" s="73"/>
      <c r="G132" s="74"/>
      <c r="H132" s="41"/>
      <c r="I132" s="74"/>
      <c r="J132" s="41"/>
      <c r="K132" s="74"/>
    </row>
    <row r="133" spans="1:11" s="47" customFormat="1" ht="12">
      <c r="A133" s="40">
        <v>4</v>
      </c>
      <c r="B133" s="63" t="s">
        <v>142</v>
      </c>
      <c r="C133" s="41">
        <v>2</v>
      </c>
      <c r="D133" s="73"/>
      <c r="E133" s="74"/>
      <c r="F133" s="73">
        <v>2</v>
      </c>
      <c r="G133" s="74"/>
      <c r="H133" s="41"/>
      <c r="I133" s="74"/>
      <c r="J133" s="41">
        <v>1</v>
      </c>
      <c r="K133" s="74"/>
    </row>
    <row r="134" spans="1:11" s="47" customFormat="1" ht="24">
      <c r="A134" s="40">
        <v>5</v>
      </c>
      <c r="B134" s="46" t="s">
        <v>6</v>
      </c>
      <c r="C134" s="41">
        <v>5</v>
      </c>
      <c r="D134" s="73"/>
      <c r="E134" s="74"/>
      <c r="F134" s="73">
        <v>5</v>
      </c>
      <c r="G134" s="74"/>
      <c r="H134" s="41"/>
      <c r="I134" s="74"/>
      <c r="J134" s="41"/>
      <c r="K134" s="74"/>
    </row>
    <row r="135" spans="1:11" s="47" customFormat="1" ht="24">
      <c r="A135" s="40">
        <v>6</v>
      </c>
      <c r="B135" s="63" t="s">
        <v>143</v>
      </c>
      <c r="C135" s="41">
        <v>1</v>
      </c>
      <c r="D135" s="73"/>
      <c r="E135" s="74"/>
      <c r="F135" s="73"/>
      <c r="G135" s="74"/>
      <c r="H135" s="41"/>
      <c r="I135" s="74"/>
      <c r="J135" s="41"/>
      <c r="K135" s="74"/>
    </row>
    <row r="136" spans="1:11" s="47" customFormat="1" ht="24">
      <c r="A136" s="40">
        <v>7</v>
      </c>
      <c r="B136" s="63" t="s">
        <v>183</v>
      </c>
      <c r="C136" s="41">
        <v>3</v>
      </c>
      <c r="D136" s="73">
        <v>1</v>
      </c>
      <c r="E136" s="74"/>
      <c r="F136" s="73">
        <v>1</v>
      </c>
      <c r="G136" s="74"/>
      <c r="H136" s="41"/>
      <c r="I136" s="74"/>
      <c r="J136" s="41"/>
      <c r="K136" s="74"/>
    </row>
    <row r="137" spans="1:11" s="47" customFormat="1" ht="12">
      <c r="A137" s="83" t="s">
        <v>7</v>
      </c>
      <c r="B137" s="83"/>
      <c r="C137" s="44">
        <f>SUM(C130:C136)</f>
        <v>24</v>
      </c>
      <c r="D137" s="70">
        <f>SUM(D130:D136)</f>
        <v>6</v>
      </c>
      <c r="E137" s="45">
        <f>D137/C137*100</f>
        <v>25</v>
      </c>
      <c r="F137" s="70">
        <f>SUM(F130:F136)</f>
        <v>9</v>
      </c>
      <c r="G137" s="45">
        <f>F137/C137*100</f>
        <v>37.5</v>
      </c>
      <c r="H137" s="44">
        <f>SUM(H130:H136)</f>
        <v>0</v>
      </c>
      <c r="I137" s="45">
        <f>H137/C137*100</f>
        <v>0</v>
      </c>
      <c r="J137" s="44">
        <f>SUM(J130:J136)</f>
        <v>1</v>
      </c>
      <c r="K137" s="45">
        <f>J137/C137*100</f>
        <v>4.166666666666666</v>
      </c>
    </row>
    <row r="138" spans="1:11" s="47" customFormat="1" ht="24">
      <c r="A138" s="40">
        <v>1</v>
      </c>
      <c r="B138" s="46" t="s">
        <v>129</v>
      </c>
      <c r="C138" s="41">
        <v>2</v>
      </c>
      <c r="D138" s="73"/>
      <c r="E138" s="74"/>
      <c r="F138" s="73">
        <v>2</v>
      </c>
      <c r="G138" s="74"/>
      <c r="H138" s="41"/>
      <c r="I138" s="74"/>
      <c r="J138" s="41">
        <v>2</v>
      </c>
      <c r="K138" s="74"/>
    </row>
    <row r="139" spans="1:11" s="47" customFormat="1" ht="36">
      <c r="A139" s="40">
        <v>2</v>
      </c>
      <c r="B139" s="46" t="s">
        <v>213</v>
      </c>
      <c r="C139" s="41">
        <v>4</v>
      </c>
      <c r="D139" s="73"/>
      <c r="E139" s="74"/>
      <c r="F139" s="73">
        <v>2</v>
      </c>
      <c r="G139" s="74"/>
      <c r="H139" s="41"/>
      <c r="I139" s="74"/>
      <c r="J139" s="41">
        <v>1</v>
      </c>
      <c r="K139" s="74"/>
    </row>
    <row r="140" spans="1:11" s="47" customFormat="1" ht="36">
      <c r="A140" s="40">
        <v>3</v>
      </c>
      <c r="B140" s="46" t="s">
        <v>180</v>
      </c>
      <c r="C140" s="41">
        <v>2</v>
      </c>
      <c r="D140" s="73">
        <v>2</v>
      </c>
      <c r="E140" s="74"/>
      <c r="F140" s="73"/>
      <c r="G140" s="74"/>
      <c r="H140" s="41"/>
      <c r="I140" s="74"/>
      <c r="J140" s="41"/>
      <c r="K140" s="74"/>
    </row>
    <row r="141" spans="1:11" s="47" customFormat="1" ht="48">
      <c r="A141" s="40">
        <v>4</v>
      </c>
      <c r="B141" s="46" t="s">
        <v>212</v>
      </c>
      <c r="C141" s="41">
        <v>4</v>
      </c>
      <c r="D141" s="73"/>
      <c r="E141" s="74"/>
      <c r="F141" s="73">
        <v>4</v>
      </c>
      <c r="G141" s="74"/>
      <c r="H141" s="41"/>
      <c r="I141" s="74"/>
      <c r="J141" s="41"/>
      <c r="K141" s="74"/>
    </row>
    <row r="142" spans="1:11" s="47" customFormat="1" ht="48">
      <c r="A142" s="40">
        <v>5</v>
      </c>
      <c r="B142" s="46" t="s">
        <v>184</v>
      </c>
      <c r="C142" s="41">
        <v>1</v>
      </c>
      <c r="D142" s="73"/>
      <c r="E142" s="74"/>
      <c r="F142" s="73"/>
      <c r="G142" s="74"/>
      <c r="H142" s="41"/>
      <c r="I142" s="74"/>
      <c r="J142" s="41"/>
      <c r="K142" s="74"/>
    </row>
    <row r="143" spans="1:11" s="47" customFormat="1" ht="36">
      <c r="A143" s="40">
        <v>6</v>
      </c>
      <c r="B143" s="46" t="s">
        <v>181</v>
      </c>
      <c r="C143" s="41">
        <v>5</v>
      </c>
      <c r="D143" s="73"/>
      <c r="E143" s="74"/>
      <c r="F143" s="73">
        <v>4</v>
      </c>
      <c r="G143" s="74"/>
      <c r="H143" s="41"/>
      <c r="I143" s="74"/>
      <c r="J143" s="41">
        <v>2</v>
      </c>
      <c r="K143" s="74"/>
    </row>
    <row r="144" spans="1:11" s="47" customFormat="1" ht="36">
      <c r="A144" s="40">
        <v>7</v>
      </c>
      <c r="B144" s="46" t="s">
        <v>182</v>
      </c>
      <c r="C144" s="41">
        <v>3</v>
      </c>
      <c r="D144" s="73"/>
      <c r="E144" s="74"/>
      <c r="F144" s="73">
        <v>3</v>
      </c>
      <c r="G144" s="74"/>
      <c r="H144" s="41"/>
      <c r="I144" s="74"/>
      <c r="J144" s="41">
        <v>2</v>
      </c>
      <c r="K144" s="74"/>
    </row>
    <row r="145" spans="1:11" s="47" customFormat="1" ht="12">
      <c r="A145" s="83" t="s">
        <v>8</v>
      </c>
      <c r="B145" s="83"/>
      <c r="C145" s="44">
        <f>SUM(C138:C144)</f>
        <v>21</v>
      </c>
      <c r="D145" s="44">
        <f>SUM(D138:D144)</f>
        <v>2</v>
      </c>
      <c r="E145" s="45">
        <f>D145/C145*100</f>
        <v>9.523809523809524</v>
      </c>
      <c r="F145" s="70">
        <f>SUM(F138:F144)</f>
        <v>15</v>
      </c>
      <c r="G145" s="45">
        <f>F145/C145*100</f>
        <v>71.42857142857143</v>
      </c>
      <c r="H145" s="44">
        <f>SUM(H138:H144)</f>
        <v>0</v>
      </c>
      <c r="I145" s="45">
        <f>H145/C145*100</f>
        <v>0</v>
      </c>
      <c r="J145" s="44">
        <f>SUM(J138:J144)</f>
        <v>7</v>
      </c>
      <c r="K145" s="45">
        <f>J145/C145*100</f>
        <v>33.33333333333333</v>
      </c>
    </row>
    <row r="146" spans="1:11" s="47" customFormat="1" ht="12">
      <c r="A146" s="83" t="s">
        <v>9</v>
      </c>
      <c r="B146" s="83"/>
      <c r="C146" s="44">
        <f>C145+C137+C129+C76+C62+C85</f>
        <v>328</v>
      </c>
      <c r="D146" s="44">
        <f>D145+D137+D129+D76+D62+D85</f>
        <v>75</v>
      </c>
      <c r="E146" s="45">
        <f>D146/C146*100</f>
        <v>22.865853658536587</v>
      </c>
      <c r="F146" s="70">
        <f>F145+F137+F129+F76+F62+F85</f>
        <v>169</v>
      </c>
      <c r="G146" s="45">
        <f>F146/C146*100</f>
        <v>51.52439024390244</v>
      </c>
      <c r="H146" s="44">
        <f>H145+H137+H129+H76+H62+H85</f>
        <v>24</v>
      </c>
      <c r="I146" s="45">
        <f>H146/C146*100</f>
        <v>7.317073170731707</v>
      </c>
      <c r="J146" s="44">
        <f>J145+J137+J129+J76+J62+J85</f>
        <v>37</v>
      </c>
      <c r="K146" s="45">
        <f>J146/C146*100</f>
        <v>11.28048780487805</v>
      </c>
    </row>
    <row r="147" spans="3:11" s="47" customFormat="1" ht="12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s="47" customFormat="1" ht="12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s="47" customFormat="1" ht="12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s="47" customFormat="1" ht="12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s="47" customFormat="1" ht="12"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3:11" s="47" customFormat="1" ht="12"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3:11" s="47" customFormat="1" ht="12"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3:11" s="47" customFormat="1" ht="12"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3:11" s="47" customFormat="1" ht="12"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3:11" s="47" customFormat="1" ht="12"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3:11" s="47" customFormat="1" ht="12"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3:11" s="47" customFormat="1" ht="12"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3:11" s="47" customFormat="1" ht="12"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3:11" s="47" customFormat="1" ht="12"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3:11" s="47" customFormat="1" ht="12"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3:11" s="47" customFormat="1" ht="12"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3:11" s="47" customFormat="1" ht="12"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3:11" s="47" customFormat="1" ht="12"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3:11" s="47" customFormat="1" ht="12"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3:11" s="47" customFormat="1" ht="12"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3:11" s="47" customFormat="1" ht="12"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3:11" s="47" customFormat="1" ht="12"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3:11" s="47" customFormat="1" ht="12"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3:11" s="47" customFormat="1" ht="12"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3:11" s="47" customFormat="1" ht="12"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3:11" s="47" customFormat="1" ht="12"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3:11" s="47" customFormat="1" ht="12"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3:11" s="47" customFormat="1" ht="12"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3:11" s="47" customFormat="1" ht="12"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3:11" s="47" customFormat="1" ht="12"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3:11" s="47" customFormat="1" ht="12"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3:11" s="47" customFormat="1" ht="12"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3:11" s="47" customFormat="1" ht="12"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3:11" s="47" customFormat="1" ht="12"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3:11" s="47" customFormat="1" ht="12"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3:11" s="47" customFormat="1" ht="12"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3:11" s="47" customFormat="1" ht="12"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ht="12.75">
      <c r="A184" s="47"/>
      <c r="B184" s="47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ht="12.75">
      <c r="A185" s="47"/>
      <c r="B185" s="47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ht="12.75">
      <c r="A186" s="47"/>
      <c r="B186" s="47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1:11" ht="12.75">
      <c r="A187" s="47"/>
      <c r="B187" s="47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ht="12.75">
      <c r="A188" s="47"/>
      <c r="B188" s="47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ht="12.75">
      <c r="A189" s="47"/>
      <c r="B189" s="47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ht="12.75">
      <c r="A190" s="47"/>
      <c r="B190" s="47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ht="12.75">
      <c r="A191" s="47"/>
      <c r="B191" s="47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1:11" ht="12.75">
      <c r="A192" s="47"/>
      <c r="B192" s="47"/>
      <c r="C192" s="48"/>
      <c r="D192" s="48"/>
      <c r="E192" s="48"/>
      <c r="F192" s="48"/>
      <c r="G192" s="48"/>
      <c r="H192" s="48"/>
      <c r="I192" s="48"/>
      <c r="J192" s="48"/>
      <c r="K192" s="48"/>
    </row>
  </sheetData>
  <sheetProtection/>
  <autoFilter ref="A5:G5"/>
  <mergeCells count="16">
    <mergeCell ref="A1:K1"/>
    <mergeCell ref="C2:C4"/>
    <mergeCell ref="A76:B76"/>
    <mergeCell ref="A2:A4"/>
    <mergeCell ref="A62:B62"/>
    <mergeCell ref="B2:B4"/>
    <mergeCell ref="D2:E3"/>
    <mergeCell ref="H2:K2"/>
    <mergeCell ref="H3:I3"/>
    <mergeCell ref="A145:B145"/>
    <mergeCell ref="A146:B146"/>
    <mergeCell ref="J3:K3"/>
    <mergeCell ref="F2:G3"/>
    <mergeCell ref="A129:B129"/>
    <mergeCell ref="A137:B137"/>
    <mergeCell ref="A85:B8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zoomScale="98" zoomScaleNormal="98" zoomScalePageLayoutView="0" workbookViewId="0" topLeftCell="A1">
      <pane ySplit="4" topLeftCell="A56" activePane="bottomLeft" state="frozen"/>
      <selection pane="topLeft" activeCell="A1" sqref="A1"/>
      <selection pane="bottomLeft" activeCell="C61" sqref="C61:K61"/>
    </sheetView>
  </sheetViews>
  <sheetFormatPr defaultColWidth="9.140625" defaultRowHeight="12.75"/>
  <cols>
    <col min="1" max="1" width="3.8515625" style="0" customWidth="1"/>
    <col min="2" max="2" width="36.421875" style="0" customWidth="1"/>
    <col min="3" max="3" width="7.85156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2" t="s">
        <v>187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34" customFormat="1" ht="23.25" customHeight="1">
      <c r="A2" s="93" t="s">
        <v>58</v>
      </c>
      <c r="B2" s="96" t="s">
        <v>64</v>
      </c>
      <c r="C2" s="85" t="s">
        <v>216</v>
      </c>
      <c r="D2" s="86" t="s">
        <v>2</v>
      </c>
      <c r="E2" s="87"/>
      <c r="F2" s="86" t="s">
        <v>1</v>
      </c>
      <c r="G2" s="87"/>
      <c r="H2" s="85" t="s">
        <v>217</v>
      </c>
      <c r="I2" s="85"/>
      <c r="J2" s="85"/>
      <c r="K2" s="85"/>
    </row>
    <row r="3" spans="1:11" s="34" customFormat="1" ht="58.5" customHeight="1">
      <c r="A3" s="94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95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3.7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4">
      <c r="A6" s="3">
        <v>1</v>
      </c>
      <c r="B6" s="40" t="s">
        <v>65</v>
      </c>
      <c r="C6" s="75">
        <v>1</v>
      </c>
      <c r="D6" s="75"/>
      <c r="E6" s="76"/>
      <c r="F6" s="75"/>
      <c r="G6" s="76"/>
      <c r="H6" s="75"/>
      <c r="I6" s="76"/>
      <c r="J6" s="75"/>
      <c r="K6" s="76"/>
    </row>
    <row r="7" spans="1:11" s="23" customFormat="1" ht="36">
      <c r="A7" s="4">
        <v>2</v>
      </c>
      <c r="B7" s="40" t="s">
        <v>66</v>
      </c>
      <c r="C7" s="41">
        <v>0</v>
      </c>
      <c r="D7" s="41"/>
      <c r="E7" s="74"/>
      <c r="F7" s="41"/>
      <c r="G7" s="74"/>
      <c r="H7" s="41"/>
      <c r="I7" s="74"/>
      <c r="J7" s="41"/>
      <c r="K7" s="74"/>
    </row>
    <row r="8" spans="1:11" s="23" customFormat="1" ht="24">
      <c r="A8" s="4">
        <v>3</v>
      </c>
      <c r="B8" s="40" t="s">
        <v>67</v>
      </c>
      <c r="C8" s="41">
        <v>1</v>
      </c>
      <c r="D8" s="41"/>
      <c r="E8" s="74"/>
      <c r="F8" s="41"/>
      <c r="G8" s="74"/>
      <c r="H8" s="41"/>
      <c r="I8" s="74"/>
      <c r="J8" s="41"/>
      <c r="K8" s="74"/>
    </row>
    <row r="9" spans="1:11" s="23" customFormat="1" ht="24">
      <c r="A9" s="4">
        <v>4</v>
      </c>
      <c r="B9" s="40" t="s">
        <v>68</v>
      </c>
      <c r="C9" s="41">
        <v>0</v>
      </c>
      <c r="D9" s="41"/>
      <c r="E9" s="74"/>
      <c r="F9" s="41"/>
      <c r="G9" s="74"/>
      <c r="H9" s="41"/>
      <c r="I9" s="74"/>
      <c r="J9" s="41"/>
      <c r="K9" s="74"/>
    </row>
    <row r="10" spans="1:11" s="23" customFormat="1" ht="24">
      <c r="A10" s="4">
        <v>5</v>
      </c>
      <c r="B10" s="40" t="s">
        <v>69</v>
      </c>
      <c r="C10" s="41">
        <v>0</v>
      </c>
      <c r="D10" s="41"/>
      <c r="E10" s="74"/>
      <c r="F10" s="41"/>
      <c r="G10" s="74"/>
      <c r="H10" s="41"/>
      <c r="I10" s="74"/>
      <c r="J10" s="41"/>
      <c r="K10" s="74"/>
    </row>
    <row r="11" spans="1:11" s="23" customFormat="1" ht="24">
      <c r="A11" s="4">
        <v>6</v>
      </c>
      <c r="B11" s="40" t="s">
        <v>70</v>
      </c>
      <c r="C11" s="41">
        <v>1</v>
      </c>
      <c r="D11" s="41"/>
      <c r="E11" s="74"/>
      <c r="F11" s="41"/>
      <c r="G11" s="74"/>
      <c r="H11" s="41"/>
      <c r="I11" s="74"/>
      <c r="J11" s="41"/>
      <c r="K11" s="74"/>
    </row>
    <row r="12" spans="1:11" s="23" customFormat="1" ht="12">
      <c r="A12" s="4">
        <v>7</v>
      </c>
      <c r="B12" s="40" t="s">
        <v>71</v>
      </c>
      <c r="C12" s="41">
        <v>0</v>
      </c>
      <c r="D12" s="41"/>
      <c r="E12" s="74"/>
      <c r="F12" s="41"/>
      <c r="G12" s="74"/>
      <c r="H12" s="41"/>
      <c r="I12" s="74"/>
      <c r="J12" s="41"/>
      <c r="K12" s="74"/>
    </row>
    <row r="13" spans="1:11" s="23" customFormat="1" ht="24">
      <c r="A13" s="4">
        <v>8</v>
      </c>
      <c r="B13" s="40" t="s">
        <v>72</v>
      </c>
      <c r="C13" s="41">
        <v>0</v>
      </c>
      <c r="D13" s="41"/>
      <c r="E13" s="74"/>
      <c r="F13" s="41"/>
      <c r="G13" s="74"/>
      <c r="H13" s="41"/>
      <c r="I13" s="74"/>
      <c r="J13" s="41"/>
      <c r="K13" s="74"/>
    </row>
    <row r="14" spans="1:11" s="23" customFormat="1" ht="24">
      <c r="A14" s="4">
        <v>9</v>
      </c>
      <c r="B14" s="40" t="s">
        <v>73</v>
      </c>
      <c r="C14" s="41">
        <v>1</v>
      </c>
      <c r="D14" s="41"/>
      <c r="E14" s="74"/>
      <c r="F14" s="41"/>
      <c r="G14" s="74"/>
      <c r="H14" s="41"/>
      <c r="I14" s="74"/>
      <c r="J14" s="41"/>
      <c r="K14" s="74"/>
    </row>
    <row r="15" spans="1:11" s="23" customFormat="1" ht="24">
      <c r="A15" s="4">
        <v>10</v>
      </c>
      <c r="B15" s="40" t="s">
        <v>74</v>
      </c>
      <c r="C15" s="41">
        <v>1</v>
      </c>
      <c r="D15" s="74"/>
      <c r="E15" s="74"/>
      <c r="F15" s="41">
        <v>1</v>
      </c>
      <c r="G15" s="43"/>
      <c r="H15" s="41"/>
      <c r="I15" s="74"/>
      <c r="J15" s="41"/>
      <c r="K15" s="74"/>
    </row>
    <row r="16" spans="1:11" s="23" customFormat="1" ht="24">
      <c r="A16" s="4">
        <v>11</v>
      </c>
      <c r="B16" s="40" t="s">
        <v>75</v>
      </c>
      <c r="C16" s="41">
        <v>0</v>
      </c>
      <c r="D16" s="41"/>
      <c r="E16" s="74"/>
      <c r="F16" s="41"/>
      <c r="G16" s="74"/>
      <c r="H16" s="41"/>
      <c r="I16" s="74"/>
      <c r="J16" s="41"/>
      <c r="K16" s="74"/>
    </row>
    <row r="17" spans="1:11" s="23" customFormat="1" ht="12">
      <c r="A17" s="4">
        <v>12</v>
      </c>
      <c r="B17" s="40" t="s">
        <v>188</v>
      </c>
      <c r="C17" s="41">
        <v>1</v>
      </c>
      <c r="D17" s="41">
        <v>1</v>
      </c>
      <c r="E17" s="74"/>
      <c r="F17" s="41"/>
      <c r="G17" s="74"/>
      <c r="H17" s="41"/>
      <c r="I17" s="74"/>
      <c r="J17" s="41"/>
      <c r="K17" s="74"/>
    </row>
    <row r="18" spans="1:11" s="23" customFormat="1" ht="24">
      <c r="A18" s="4">
        <v>13</v>
      </c>
      <c r="B18" s="40" t="s">
        <v>76</v>
      </c>
      <c r="C18" s="41">
        <v>1</v>
      </c>
      <c r="D18" s="41"/>
      <c r="E18" s="74"/>
      <c r="F18" s="41">
        <v>1</v>
      </c>
      <c r="G18" s="74"/>
      <c r="H18" s="41"/>
      <c r="I18" s="74"/>
      <c r="J18" s="41"/>
      <c r="K18" s="74"/>
    </row>
    <row r="19" spans="1:11" s="23" customFormat="1" ht="24">
      <c r="A19" s="4">
        <v>14</v>
      </c>
      <c r="B19" s="40" t="s">
        <v>110</v>
      </c>
      <c r="C19" s="41">
        <v>0</v>
      </c>
      <c r="D19" s="41"/>
      <c r="E19" s="74"/>
      <c r="F19" s="41"/>
      <c r="G19" s="74"/>
      <c r="H19" s="41"/>
      <c r="I19" s="74"/>
      <c r="J19" s="41"/>
      <c r="K19" s="74"/>
    </row>
    <row r="20" spans="1:11" s="19" customFormat="1" ht="24">
      <c r="A20" s="4">
        <v>15</v>
      </c>
      <c r="B20" s="40" t="s">
        <v>77</v>
      </c>
      <c r="C20" s="41">
        <v>0</v>
      </c>
      <c r="D20" s="41"/>
      <c r="E20" s="74"/>
      <c r="F20" s="41"/>
      <c r="G20" s="74"/>
      <c r="H20" s="41"/>
      <c r="I20" s="74"/>
      <c r="J20" s="41"/>
      <c r="K20" s="74"/>
    </row>
    <row r="21" spans="1:11" s="23" customFormat="1" ht="24">
      <c r="A21" s="4">
        <v>16</v>
      </c>
      <c r="B21" s="43" t="s">
        <v>78</v>
      </c>
      <c r="C21" s="41">
        <v>0</v>
      </c>
      <c r="D21" s="41"/>
      <c r="E21" s="74"/>
      <c r="F21" s="41"/>
      <c r="G21" s="74"/>
      <c r="H21" s="41"/>
      <c r="I21" s="74"/>
      <c r="J21" s="41"/>
      <c r="K21" s="74"/>
    </row>
    <row r="22" spans="1:11" s="23" customFormat="1" ht="24">
      <c r="A22" s="4">
        <v>17</v>
      </c>
      <c r="B22" s="43" t="s">
        <v>79</v>
      </c>
      <c r="C22" s="41">
        <v>0</v>
      </c>
      <c r="D22" s="41"/>
      <c r="E22" s="74"/>
      <c r="F22" s="41"/>
      <c r="G22" s="74"/>
      <c r="H22" s="41"/>
      <c r="I22" s="74"/>
      <c r="J22" s="41"/>
      <c r="K22" s="74"/>
    </row>
    <row r="23" spans="1:11" s="23" customFormat="1" ht="24">
      <c r="A23" s="4">
        <v>18</v>
      </c>
      <c r="B23" s="43" t="s">
        <v>80</v>
      </c>
      <c r="C23" s="41">
        <v>1</v>
      </c>
      <c r="D23" s="41"/>
      <c r="E23" s="74"/>
      <c r="F23" s="41">
        <v>1</v>
      </c>
      <c r="G23" s="74"/>
      <c r="H23" s="41"/>
      <c r="I23" s="74"/>
      <c r="J23" s="41"/>
      <c r="K23" s="74"/>
    </row>
    <row r="24" spans="1:11" s="23" customFormat="1" ht="12">
      <c r="A24" s="4">
        <v>19</v>
      </c>
      <c r="B24" s="43" t="s">
        <v>81</v>
      </c>
      <c r="C24" s="41">
        <v>1</v>
      </c>
      <c r="D24" s="41"/>
      <c r="E24" s="74"/>
      <c r="F24" s="41"/>
      <c r="G24" s="74"/>
      <c r="H24" s="41"/>
      <c r="I24" s="74"/>
      <c r="J24" s="41"/>
      <c r="K24" s="74"/>
    </row>
    <row r="25" spans="1:11" s="23" customFormat="1" ht="24">
      <c r="A25" s="4">
        <v>20</v>
      </c>
      <c r="B25" s="43" t="s">
        <v>82</v>
      </c>
      <c r="C25" s="41">
        <v>0</v>
      </c>
      <c r="D25" s="41"/>
      <c r="E25" s="74"/>
      <c r="F25" s="41"/>
      <c r="G25" s="74"/>
      <c r="H25" s="41"/>
      <c r="I25" s="74"/>
      <c r="J25" s="41"/>
      <c r="K25" s="74"/>
    </row>
    <row r="26" spans="1:12" s="23" customFormat="1" ht="24">
      <c r="A26" s="4">
        <v>21</v>
      </c>
      <c r="B26" s="40" t="s">
        <v>111</v>
      </c>
      <c r="C26" s="41">
        <v>0</v>
      </c>
      <c r="D26" s="41"/>
      <c r="E26" s="74"/>
      <c r="F26" s="41"/>
      <c r="G26" s="74"/>
      <c r="H26" s="41"/>
      <c r="I26" s="74"/>
      <c r="J26" s="41"/>
      <c r="K26" s="74"/>
      <c r="L26" s="19"/>
    </row>
    <row r="27" spans="1:11" s="23" customFormat="1" ht="24">
      <c r="A27" s="4">
        <v>22</v>
      </c>
      <c r="B27" s="40" t="s">
        <v>197</v>
      </c>
      <c r="C27" s="41">
        <v>1</v>
      </c>
      <c r="D27" s="41">
        <v>1</v>
      </c>
      <c r="E27" s="74"/>
      <c r="F27" s="41"/>
      <c r="G27" s="74"/>
      <c r="H27" s="41">
        <v>1</v>
      </c>
      <c r="I27" s="74"/>
      <c r="J27" s="41"/>
      <c r="K27" s="74"/>
    </row>
    <row r="28" spans="1:12" s="23" customFormat="1" ht="24">
      <c r="A28" s="4">
        <v>23</v>
      </c>
      <c r="B28" s="40" t="s">
        <v>83</v>
      </c>
      <c r="C28" s="41">
        <v>0</v>
      </c>
      <c r="D28" s="41"/>
      <c r="E28" s="74"/>
      <c r="F28" s="41"/>
      <c r="G28" s="74"/>
      <c r="H28" s="41"/>
      <c r="I28" s="74"/>
      <c r="J28" s="41"/>
      <c r="K28" s="74"/>
      <c r="L28" s="19"/>
    </row>
    <row r="29" spans="1:11" s="23" customFormat="1" ht="24">
      <c r="A29" s="4">
        <v>24</v>
      </c>
      <c r="B29" s="43" t="s">
        <v>84</v>
      </c>
      <c r="C29" s="41">
        <v>0</v>
      </c>
      <c r="D29" s="41"/>
      <c r="E29" s="74"/>
      <c r="F29" s="41"/>
      <c r="G29" s="74"/>
      <c r="H29" s="41"/>
      <c r="I29" s="74"/>
      <c r="J29" s="41"/>
      <c r="K29" s="74"/>
    </row>
    <row r="30" spans="1:11" s="23" customFormat="1" ht="24">
      <c r="A30" s="4">
        <v>25</v>
      </c>
      <c r="B30" s="43" t="s">
        <v>85</v>
      </c>
      <c r="C30" s="41">
        <v>0</v>
      </c>
      <c r="D30" s="41"/>
      <c r="E30" s="74"/>
      <c r="F30" s="41"/>
      <c r="G30" s="74"/>
      <c r="H30" s="41"/>
      <c r="I30" s="74"/>
      <c r="J30" s="41"/>
      <c r="K30" s="74"/>
    </row>
    <row r="31" spans="1:11" s="23" customFormat="1" ht="24">
      <c r="A31" s="4">
        <v>26</v>
      </c>
      <c r="B31" s="43" t="s">
        <v>86</v>
      </c>
      <c r="C31" s="41">
        <v>0</v>
      </c>
      <c r="D31" s="41"/>
      <c r="E31" s="74"/>
      <c r="F31" s="41"/>
      <c r="G31" s="74"/>
      <c r="H31" s="41"/>
      <c r="I31" s="74"/>
      <c r="J31" s="41"/>
      <c r="K31" s="74"/>
    </row>
    <row r="32" spans="1:12" s="23" customFormat="1" ht="24">
      <c r="A32" s="4">
        <v>27</v>
      </c>
      <c r="B32" s="40" t="s">
        <v>109</v>
      </c>
      <c r="C32" s="41">
        <v>0</v>
      </c>
      <c r="D32" s="41"/>
      <c r="E32" s="74"/>
      <c r="F32" s="41"/>
      <c r="G32" s="74"/>
      <c r="H32" s="41"/>
      <c r="I32" s="74"/>
      <c r="J32" s="41"/>
      <c r="K32" s="74"/>
      <c r="L32" s="19"/>
    </row>
    <row r="33" spans="1:11" s="23" customFormat="1" ht="24">
      <c r="A33" s="4">
        <v>28</v>
      </c>
      <c r="B33" s="40" t="s">
        <v>88</v>
      </c>
      <c r="C33" s="41">
        <v>2</v>
      </c>
      <c r="D33" s="41"/>
      <c r="E33" s="74"/>
      <c r="F33" s="41">
        <v>1</v>
      </c>
      <c r="G33" s="74"/>
      <c r="H33" s="41"/>
      <c r="I33" s="74"/>
      <c r="J33" s="41"/>
      <c r="K33" s="74"/>
    </row>
    <row r="34" spans="1:11" s="23" customFormat="1" ht="24">
      <c r="A34" s="4">
        <v>29</v>
      </c>
      <c r="B34" s="40" t="s">
        <v>89</v>
      </c>
      <c r="C34" s="41">
        <v>0</v>
      </c>
      <c r="D34" s="41"/>
      <c r="E34" s="74"/>
      <c r="F34" s="41"/>
      <c r="G34" s="74"/>
      <c r="H34" s="41"/>
      <c r="I34" s="74"/>
      <c r="J34" s="41"/>
      <c r="K34" s="74"/>
    </row>
    <row r="35" spans="1:11" s="23" customFormat="1" ht="36">
      <c r="A35" s="4">
        <v>30</v>
      </c>
      <c r="B35" s="43" t="s">
        <v>222</v>
      </c>
      <c r="C35" s="41">
        <v>0</v>
      </c>
      <c r="D35" s="74"/>
      <c r="E35" s="73"/>
      <c r="F35" s="41"/>
      <c r="G35" s="74"/>
      <c r="H35" s="41"/>
      <c r="I35" s="74"/>
      <c r="J35" s="41"/>
      <c r="K35" s="74"/>
    </row>
    <row r="36" spans="1:11" s="23" customFormat="1" ht="24">
      <c r="A36" s="4">
        <v>31</v>
      </c>
      <c r="B36" s="43" t="s">
        <v>87</v>
      </c>
      <c r="C36" s="41">
        <v>0</v>
      </c>
      <c r="D36" s="74"/>
      <c r="E36" s="74"/>
      <c r="F36" s="74"/>
      <c r="G36" s="41"/>
      <c r="H36" s="81"/>
      <c r="I36" s="74"/>
      <c r="J36" s="41"/>
      <c r="K36" s="74"/>
    </row>
    <row r="37" spans="1:11" s="23" customFormat="1" ht="24">
      <c r="A37" s="4">
        <v>32</v>
      </c>
      <c r="B37" s="43" t="s">
        <v>91</v>
      </c>
      <c r="C37" s="41">
        <v>1</v>
      </c>
      <c r="D37" s="41"/>
      <c r="E37" s="74"/>
      <c r="F37" s="41"/>
      <c r="G37" s="74"/>
      <c r="H37" s="41"/>
      <c r="I37" s="74"/>
      <c r="J37" s="41"/>
      <c r="K37" s="74"/>
    </row>
    <row r="38" spans="1:11" s="23" customFormat="1" ht="24">
      <c r="A38" s="4">
        <v>33</v>
      </c>
      <c r="B38" s="43" t="s">
        <v>92</v>
      </c>
      <c r="C38" s="41">
        <v>0</v>
      </c>
      <c r="D38" s="41"/>
      <c r="E38" s="74"/>
      <c r="F38" s="41"/>
      <c r="G38" s="74"/>
      <c r="H38" s="41"/>
      <c r="I38" s="74"/>
      <c r="J38" s="41"/>
      <c r="K38" s="74"/>
    </row>
    <row r="39" spans="1:11" s="23" customFormat="1" ht="36">
      <c r="A39" s="4">
        <v>34</v>
      </c>
      <c r="B39" s="43" t="s">
        <v>93</v>
      </c>
      <c r="C39" s="41">
        <v>1</v>
      </c>
      <c r="D39" s="41"/>
      <c r="E39" s="74"/>
      <c r="F39" s="41">
        <v>1</v>
      </c>
      <c r="G39" s="74"/>
      <c r="H39" s="41"/>
      <c r="I39" s="74"/>
      <c r="J39" s="41">
        <v>1</v>
      </c>
      <c r="K39" s="74"/>
    </row>
    <row r="40" spans="1:11" s="23" customFormat="1" ht="24">
      <c r="A40" s="4">
        <v>35</v>
      </c>
      <c r="B40" s="40" t="s">
        <v>60</v>
      </c>
      <c r="C40" s="41">
        <v>1</v>
      </c>
      <c r="D40" s="41"/>
      <c r="E40" s="74"/>
      <c r="F40" s="41">
        <v>1</v>
      </c>
      <c r="G40" s="74"/>
      <c r="H40" s="41"/>
      <c r="I40" s="74"/>
      <c r="J40" s="41"/>
      <c r="K40" s="74"/>
    </row>
    <row r="41" spans="1:11" s="23" customFormat="1" ht="24">
      <c r="A41" s="4">
        <v>36</v>
      </c>
      <c r="B41" s="43" t="s">
        <v>94</v>
      </c>
      <c r="C41" s="41">
        <v>1</v>
      </c>
      <c r="D41" s="41"/>
      <c r="E41" s="74"/>
      <c r="F41" s="41">
        <v>1</v>
      </c>
      <c r="G41" s="74"/>
      <c r="H41" s="41"/>
      <c r="I41" s="74"/>
      <c r="J41" s="41"/>
      <c r="K41" s="74"/>
    </row>
    <row r="42" spans="1:11" s="23" customFormat="1" ht="24">
      <c r="A42" s="4">
        <v>37</v>
      </c>
      <c r="B42" s="40" t="s">
        <v>132</v>
      </c>
      <c r="C42" s="41">
        <v>0</v>
      </c>
      <c r="D42" s="41"/>
      <c r="E42" s="74"/>
      <c r="F42" s="41"/>
      <c r="G42" s="74"/>
      <c r="H42" s="41"/>
      <c r="I42" s="74"/>
      <c r="J42" s="41"/>
      <c r="K42" s="74"/>
    </row>
    <row r="43" spans="1:11" s="23" customFormat="1" ht="24">
      <c r="A43" s="4">
        <v>38</v>
      </c>
      <c r="B43" s="40" t="s">
        <v>61</v>
      </c>
      <c r="C43" s="41">
        <v>1</v>
      </c>
      <c r="D43" s="41"/>
      <c r="E43" s="74"/>
      <c r="F43" s="41">
        <v>1</v>
      </c>
      <c r="G43" s="74"/>
      <c r="H43" s="41"/>
      <c r="I43" s="74"/>
      <c r="J43" s="41"/>
      <c r="K43" s="74"/>
    </row>
    <row r="44" spans="1:11" s="23" customFormat="1" ht="24">
      <c r="A44" s="4">
        <v>39</v>
      </c>
      <c r="B44" s="43" t="s">
        <v>95</v>
      </c>
      <c r="C44" s="41">
        <v>0</v>
      </c>
      <c r="D44" s="41"/>
      <c r="E44" s="74"/>
      <c r="F44" s="41"/>
      <c r="G44" s="74"/>
      <c r="H44" s="41"/>
      <c r="I44" s="74"/>
      <c r="J44" s="41"/>
      <c r="K44" s="74"/>
    </row>
    <row r="45" spans="1:11" s="23" customFormat="1" ht="24">
      <c r="A45" s="4">
        <v>40</v>
      </c>
      <c r="B45" s="40" t="s">
        <v>96</v>
      </c>
      <c r="C45" s="41">
        <v>1</v>
      </c>
      <c r="D45" s="74"/>
      <c r="E45" s="74"/>
      <c r="F45" s="41">
        <v>1</v>
      </c>
      <c r="G45" s="41"/>
      <c r="H45" s="41"/>
      <c r="I45" s="74"/>
      <c r="J45" s="41"/>
      <c r="K45" s="74"/>
    </row>
    <row r="46" spans="1:11" s="23" customFormat="1" ht="24">
      <c r="A46" s="4">
        <v>41</v>
      </c>
      <c r="B46" s="40" t="s">
        <v>97</v>
      </c>
      <c r="C46" s="41">
        <v>1</v>
      </c>
      <c r="D46" s="41"/>
      <c r="E46" s="74"/>
      <c r="F46" s="41"/>
      <c r="G46" s="74"/>
      <c r="H46" s="41"/>
      <c r="I46" s="74"/>
      <c r="J46" s="41"/>
      <c r="K46" s="74"/>
    </row>
    <row r="47" spans="1:11" s="23" customFormat="1" ht="24">
      <c r="A47" s="4">
        <v>42</v>
      </c>
      <c r="B47" s="43" t="s">
        <v>189</v>
      </c>
      <c r="C47" s="41">
        <v>2</v>
      </c>
      <c r="D47" s="41"/>
      <c r="E47" s="74"/>
      <c r="F47" s="41"/>
      <c r="G47" s="74"/>
      <c r="H47" s="41"/>
      <c r="I47" s="74"/>
      <c r="J47" s="41"/>
      <c r="K47" s="74"/>
    </row>
    <row r="48" spans="1:11" s="23" customFormat="1" ht="24">
      <c r="A48" s="4">
        <v>43</v>
      </c>
      <c r="B48" s="40" t="s">
        <v>98</v>
      </c>
      <c r="C48" s="41">
        <v>1</v>
      </c>
      <c r="D48" s="41">
        <v>1</v>
      </c>
      <c r="E48" s="74"/>
      <c r="F48" s="41"/>
      <c r="G48" s="74"/>
      <c r="H48" s="41">
        <v>1</v>
      </c>
      <c r="I48" s="74"/>
      <c r="J48" s="41"/>
      <c r="K48" s="74"/>
    </row>
    <row r="49" spans="1:11" s="23" customFormat="1" ht="24">
      <c r="A49" s="4">
        <v>44</v>
      </c>
      <c r="B49" s="40" t="s">
        <v>99</v>
      </c>
      <c r="C49" s="41">
        <v>1</v>
      </c>
      <c r="D49" s="41"/>
      <c r="E49" s="74"/>
      <c r="F49" s="41">
        <v>1</v>
      </c>
      <c r="G49" s="74"/>
      <c r="H49" s="41"/>
      <c r="I49" s="74"/>
      <c r="J49" s="41"/>
      <c r="K49" s="74"/>
    </row>
    <row r="50" spans="1:11" s="23" customFormat="1" ht="24">
      <c r="A50" s="4">
        <v>45</v>
      </c>
      <c r="B50" s="40" t="s">
        <v>100</v>
      </c>
      <c r="C50" s="41">
        <v>0</v>
      </c>
      <c r="D50" s="41"/>
      <c r="E50" s="74"/>
      <c r="F50" s="41"/>
      <c r="G50" s="74"/>
      <c r="H50" s="41"/>
      <c r="I50" s="74"/>
      <c r="J50" s="41"/>
      <c r="K50" s="74"/>
    </row>
    <row r="51" spans="1:11" s="23" customFormat="1" ht="24">
      <c r="A51" s="4">
        <v>46</v>
      </c>
      <c r="B51" s="40" t="s">
        <v>101</v>
      </c>
      <c r="C51" s="41">
        <v>0</v>
      </c>
      <c r="D51" s="74"/>
      <c r="E51" s="74"/>
      <c r="F51" s="41"/>
      <c r="G51" s="74"/>
      <c r="H51" s="41"/>
      <c r="I51" s="74"/>
      <c r="J51" s="41"/>
      <c r="K51" s="74"/>
    </row>
    <row r="52" spans="1:11" s="23" customFormat="1" ht="24">
      <c r="A52" s="4">
        <v>47</v>
      </c>
      <c r="B52" s="40" t="s">
        <v>102</v>
      </c>
      <c r="C52" s="41">
        <v>1</v>
      </c>
      <c r="D52" s="41"/>
      <c r="E52" s="74"/>
      <c r="F52" s="41">
        <v>1</v>
      </c>
      <c r="G52" s="74"/>
      <c r="H52" s="41"/>
      <c r="I52" s="74"/>
      <c r="J52" s="41">
        <v>1</v>
      </c>
      <c r="K52" s="74"/>
    </row>
    <row r="53" spans="1:11" s="23" customFormat="1" ht="24">
      <c r="A53" s="4">
        <v>48</v>
      </c>
      <c r="B53" s="40" t="s">
        <v>107</v>
      </c>
      <c r="C53" s="41">
        <v>0</v>
      </c>
      <c r="D53" s="41"/>
      <c r="E53" s="74"/>
      <c r="F53" s="41"/>
      <c r="G53" s="74"/>
      <c r="H53" s="41"/>
      <c r="I53" s="74"/>
      <c r="J53" s="41"/>
      <c r="K53" s="74"/>
    </row>
    <row r="54" spans="1:11" s="23" customFormat="1" ht="24">
      <c r="A54" s="4">
        <v>49</v>
      </c>
      <c r="B54" s="40" t="s">
        <v>103</v>
      </c>
      <c r="C54" s="41">
        <v>0</v>
      </c>
      <c r="D54" s="74"/>
      <c r="E54" s="74"/>
      <c r="F54" s="41"/>
      <c r="G54" s="74"/>
      <c r="H54" s="41"/>
      <c r="I54" s="74"/>
      <c r="J54" s="41"/>
      <c r="K54" s="74"/>
    </row>
    <row r="55" spans="1:11" s="23" customFormat="1" ht="36">
      <c r="A55" s="4">
        <v>50</v>
      </c>
      <c r="B55" s="40" t="s">
        <v>62</v>
      </c>
      <c r="C55" s="41">
        <v>0</v>
      </c>
      <c r="D55" s="41"/>
      <c r="E55" s="74"/>
      <c r="F55" s="41"/>
      <c r="G55" s="74"/>
      <c r="H55" s="41"/>
      <c r="I55" s="74"/>
      <c r="J55" s="41"/>
      <c r="K55" s="74"/>
    </row>
    <row r="56" spans="1:11" s="23" customFormat="1" ht="24">
      <c r="A56" s="4">
        <v>51</v>
      </c>
      <c r="B56" s="40" t="s">
        <v>104</v>
      </c>
      <c r="C56" s="41">
        <v>0</v>
      </c>
      <c r="D56" s="41"/>
      <c r="E56" s="74"/>
      <c r="F56" s="41"/>
      <c r="G56" s="74"/>
      <c r="H56" s="41"/>
      <c r="I56" s="74"/>
      <c r="J56" s="41"/>
      <c r="K56" s="74"/>
    </row>
    <row r="57" spans="1:11" s="23" customFormat="1" ht="24">
      <c r="A57" s="4">
        <v>52</v>
      </c>
      <c r="B57" s="40" t="s">
        <v>105</v>
      </c>
      <c r="C57" s="41">
        <v>0</v>
      </c>
      <c r="D57" s="41"/>
      <c r="E57" s="74"/>
      <c r="F57" s="41"/>
      <c r="G57" s="74"/>
      <c r="H57" s="41"/>
      <c r="I57" s="74"/>
      <c r="J57" s="41"/>
      <c r="K57" s="74"/>
    </row>
    <row r="58" spans="1:11" s="23" customFormat="1" ht="24">
      <c r="A58" s="4">
        <v>53</v>
      </c>
      <c r="B58" s="40" t="s">
        <v>63</v>
      </c>
      <c r="C58" s="41">
        <v>1</v>
      </c>
      <c r="D58" s="41">
        <v>1</v>
      </c>
      <c r="E58" s="74"/>
      <c r="F58" s="41"/>
      <c r="G58" s="74"/>
      <c r="H58" s="41"/>
      <c r="I58" s="74"/>
      <c r="J58" s="41"/>
      <c r="K58" s="74"/>
    </row>
    <row r="59" spans="1:11" s="23" customFormat="1" ht="24">
      <c r="A59" s="4">
        <v>54</v>
      </c>
      <c r="B59" s="40" t="s">
        <v>106</v>
      </c>
      <c r="C59" s="41">
        <v>1</v>
      </c>
      <c r="D59" s="41"/>
      <c r="E59" s="74"/>
      <c r="F59" s="41">
        <v>1</v>
      </c>
      <c r="G59" s="74"/>
      <c r="H59" s="41"/>
      <c r="I59" s="74"/>
      <c r="J59" s="41"/>
      <c r="K59" s="74"/>
    </row>
    <row r="60" spans="1:11" s="23" customFormat="1" ht="24">
      <c r="A60" s="4">
        <v>55</v>
      </c>
      <c r="B60" s="40" t="s">
        <v>108</v>
      </c>
      <c r="C60" s="41">
        <v>1</v>
      </c>
      <c r="D60" s="41"/>
      <c r="E60" s="74"/>
      <c r="F60" s="41">
        <v>1</v>
      </c>
      <c r="G60" s="74"/>
      <c r="H60" s="41"/>
      <c r="I60" s="74"/>
      <c r="J60" s="41"/>
      <c r="K60" s="74"/>
    </row>
    <row r="61" spans="1:11" s="23" customFormat="1" ht="24">
      <c r="A61" s="4">
        <v>56</v>
      </c>
      <c r="B61" s="40" t="s">
        <v>131</v>
      </c>
      <c r="C61" s="41">
        <v>1</v>
      </c>
      <c r="D61" s="41"/>
      <c r="E61" s="74"/>
      <c r="F61" s="41">
        <v>1</v>
      </c>
      <c r="G61" s="74"/>
      <c r="H61" s="41"/>
      <c r="I61" s="74"/>
      <c r="J61" s="41"/>
      <c r="K61" s="74"/>
    </row>
    <row r="62" spans="1:11" s="23" customFormat="1" ht="12">
      <c r="A62" s="83" t="s">
        <v>115</v>
      </c>
      <c r="B62" s="99"/>
      <c r="C62" s="44">
        <f>SUM(C6:C61)</f>
        <v>28</v>
      </c>
      <c r="D62" s="44">
        <f>SUM(D6:D61)</f>
        <v>4</v>
      </c>
      <c r="E62" s="45">
        <f>D62/C62*100</f>
        <v>14.285714285714285</v>
      </c>
      <c r="F62" s="44">
        <f>SUM(F6:F61)</f>
        <v>14</v>
      </c>
      <c r="G62" s="45">
        <f>F62/C62*100</f>
        <v>50</v>
      </c>
      <c r="H62" s="44">
        <f>SUM(H6:H61)</f>
        <v>2</v>
      </c>
      <c r="I62" s="45">
        <f>H62/D62*100</f>
        <v>50</v>
      </c>
      <c r="J62" s="44">
        <f>SUM(J6:J61)</f>
        <v>2</v>
      </c>
      <c r="K62" s="45">
        <f>J62/F62*100</f>
        <v>14.285714285714285</v>
      </c>
    </row>
    <row r="63" spans="3:11" s="47" customFormat="1" ht="12">
      <c r="C63" s="48"/>
      <c r="D63" s="48"/>
      <c r="E63" s="48"/>
      <c r="F63" s="48"/>
      <c r="G63" s="48"/>
      <c r="H63" s="48"/>
      <c r="I63" s="48"/>
      <c r="J63" s="48"/>
      <c r="K63" s="48"/>
    </row>
    <row r="64" spans="3:11" s="47" customFormat="1" ht="12">
      <c r="C64" s="48"/>
      <c r="D64" s="48"/>
      <c r="E64" s="48"/>
      <c r="F64" s="48"/>
      <c r="G64" s="48"/>
      <c r="H64" s="48"/>
      <c r="I64" s="48"/>
      <c r="J64" s="48"/>
      <c r="K64" s="48"/>
    </row>
    <row r="65" spans="3:11" s="47" customFormat="1" ht="12">
      <c r="C65" s="48"/>
      <c r="D65" s="48"/>
      <c r="E65" s="48"/>
      <c r="F65" s="48"/>
      <c r="G65" s="48"/>
      <c r="H65" s="48"/>
      <c r="I65" s="48"/>
      <c r="J65" s="48"/>
      <c r="K65" s="48"/>
    </row>
    <row r="66" spans="3:11" s="47" customFormat="1" ht="12">
      <c r="C66" s="48"/>
      <c r="D66" s="48"/>
      <c r="E66" s="48"/>
      <c r="F66" s="48"/>
      <c r="G66" s="48"/>
      <c r="H66" s="48"/>
      <c r="I66" s="48"/>
      <c r="J66" s="48"/>
      <c r="K66" s="48"/>
    </row>
    <row r="67" spans="3:11" s="47" customFormat="1" ht="12">
      <c r="C67" s="48"/>
      <c r="D67" s="48"/>
      <c r="E67" s="48"/>
      <c r="F67" s="48"/>
      <c r="G67" s="48"/>
      <c r="H67" s="48"/>
      <c r="I67" s="48"/>
      <c r="J67" s="48"/>
      <c r="K67" s="48"/>
    </row>
    <row r="68" spans="3:11" s="47" customFormat="1" ht="12">
      <c r="C68" s="48"/>
      <c r="D68" s="48"/>
      <c r="E68" s="48"/>
      <c r="F68" s="48"/>
      <c r="G68" s="48"/>
      <c r="H68" s="48"/>
      <c r="I68" s="48"/>
      <c r="J68" s="48"/>
      <c r="K68" s="48"/>
    </row>
    <row r="69" spans="3:11" s="47" customFormat="1" ht="12">
      <c r="C69" s="48"/>
      <c r="D69" s="48"/>
      <c r="E69" s="48"/>
      <c r="F69" s="48"/>
      <c r="G69" s="48"/>
      <c r="H69" s="48"/>
      <c r="I69" s="48"/>
      <c r="J69" s="48"/>
      <c r="K69" s="48"/>
    </row>
    <row r="70" spans="3:11" s="47" customFormat="1" ht="12">
      <c r="C70" s="48"/>
      <c r="D70" s="48"/>
      <c r="E70" s="48"/>
      <c r="F70" s="48"/>
      <c r="G70" s="48"/>
      <c r="H70" s="48"/>
      <c r="I70" s="48"/>
      <c r="J70" s="48"/>
      <c r="K70" s="48"/>
    </row>
    <row r="71" spans="3:11" s="47" customFormat="1" ht="12">
      <c r="C71" s="48"/>
      <c r="D71" s="48"/>
      <c r="E71" s="48"/>
      <c r="F71" s="48"/>
      <c r="G71" s="48"/>
      <c r="H71" s="48"/>
      <c r="I71" s="48"/>
      <c r="J71" s="48"/>
      <c r="K71" s="48"/>
    </row>
    <row r="72" spans="3:11" s="47" customFormat="1" ht="12">
      <c r="C72" s="48"/>
      <c r="D72" s="48"/>
      <c r="E72" s="48"/>
      <c r="F72" s="48"/>
      <c r="G72" s="48"/>
      <c r="H72" s="48"/>
      <c r="I72" s="48"/>
      <c r="J72" s="48"/>
      <c r="K72" s="48"/>
    </row>
    <row r="73" spans="3:11" s="47" customFormat="1" ht="12">
      <c r="C73" s="48"/>
      <c r="D73" s="48"/>
      <c r="E73" s="48"/>
      <c r="F73" s="48"/>
      <c r="G73" s="48"/>
      <c r="H73" s="48"/>
      <c r="I73" s="48"/>
      <c r="J73" s="48"/>
      <c r="K73" s="48"/>
    </row>
    <row r="74" spans="3:11" s="47" customFormat="1" ht="12">
      <c r="C74" s="48"/>
      <c r="D74" s="48"/>
      <c r="E74" s="48"/>
      <c r="F74" s="48"/>
      <c r="G74" s="48"/>
      <c r="H74" s="48"/>
      <c r="I74" s="48"/>
      <c r="J74" s="48"/>
      <c r="K74" s="48"/>
    </row>
    <row r="75" spans="3:11" s="47" customFormat="1" ht="12">
      <c r="C75" s="48"/>
      <c r="D75" s="48"/>
      <c r="E75" s="48"/>
      <c r="F75" s="48"/>
      <c r="G75" s="48"/>
      <c r="H75" s="48"/>
      <c r="I75" s="48"/>
      <c r="J75" s="48"/>
      <c r="K75" s="48"/>
    </row>
    <row r="76" spans="3:11" s="47" customFormat="1" ht="12">
      <c r="C76" s="48"/>
      <c r="D76" s="48"/>
      <c r="E76" s="48"/>
      <c r="F76" s="48"/>
      <c r="G76" s="48"/>
      <c r="H76" s="48"/>
      <c r="I76" s="48"/>
      <c r="J76" s="48"/>
      <c r="K76" s="48"/>
    </row>
    <row r="77" spans="3:11" s="47" customFormat="1" ht="12">
      <c r="C77" s="48"/>
      <c r="D77" s="48"/>
      <c r="E77" s="48"/>
      <c r="F77" s="48"/>
      <c r="G77" s="48"/>
      <c r="H77" s="48"/>
      <c r="I77" s="48"/>
      <c r="J77" s="48"/>
      <c r="K77" s="48"/>
    </row>
    <row r="78" spans="3:11" s="47" customFormat="1" ht="12">
      <c r="C78" s="48"/>
      <c r="D78" s="48"/>
      <c r="E78" s="48"/>
      <c r="F78" s="48"/>
      <c r="G78" s="48"/>
      <c r="H78" s="48"/>
      <c r="I78" s="48"/>
      <c r="J78" s="48"/>
      <c r="K78" s="48"/>
    </row>
    <row r="79" spans="3:11" s="47" customFormat="1" ht="12">
      <c r="C79" s="48"/>
      <c r="D79" s="48"/>
      <c r="E79" s="48"/>
      <c r="F79" s="48"/>
      <c r="G79" s="48"/>
      <c r="H79" s="48"/>
      <c r="I79" s="48"/>
      <c r="J79" s="48"/>
      <c r="K79" s="48"/>
    </row>
    <row r="80" spans="3:11" s="47" customFormat="1" ht="12">
      <c r="C80" s="48"/>
      <c r="D80" s="48"/>
      <c r="E80" s="48"/>
      <c r="F80" s="48"/>
      <c r="G80" s="48"/>
      <c r="H80" s="48"/>
      <c r="I80" s="48"/>
      <c r="J80" s="48"/>
      <c r="K80" s="48"/>
    </row>
    <row r="81" spans="3:11" s="47" customFormat="1" ht="12">
      <c r="C81" s="48"/>
      <c r="D81" s="48"/>
      <c r="E81" s="48"/>
      <c r="F81" s="48"/>
      <c r="G81" s="48"/>
      <c r="H81" s="48"/>
      <c r="I81" s="48"/>
      <c r="J81" s="48"/>
      <c r="K81" s="48"/>
    </row>
    <row r="82" spans="3:11" s="47" customFormat="1" ht="12">
      <c r="C82" s="48"/>
      <c r="D82" s="48"/>
      <c r="E82" s="48"/>
      <c r="F82" s="48"/>
      <c r="G82" s="48"/>
      <c r="H82" s="48"/>
      <c r="I82" s="48"/>
      <c r="J82" s="48"/>
      <c r="K82" s="48"/>
    </row>
    <row r="83" spans="3:11" s="47" customFormat="1" ht="12">
      <c r="C83" s="48"/>
      <c r="D83" s="48"/>
      <c r="E83" s="48"/>
      <c r="F83" s="48"/>
      <c r="G83" s="48"/>
      <c r="H83" s="48"/>
      <c r="I83" s="48"/>
      <c r="J83" s="48"/>
      <c r="K83" s="48"/>
    </row>
    <row r="84" spans="3:11" s="47" customFormat="1" ht="12">
      <c r="C84" s="48"/>
      <c r="D84" s="48"/>
      <c r="E84" s="48"/>
      <c r="F84" s="48"/>
      <c r="G84" s="48"/>
      <c r="H84" s="48"/>
      <c r="I84" s="48"/>
      <c r="J84" s="48"/>
      <c r="K84" s="48"/>
    </row>
    <row r="85" spans="3:11" s="47" customFormat="1" ht="12">
      <c r="C85" s="48"/>
      <c r="D85" s="48"/>
      <c r="E85" s="48"/>
      <c r="F85" s="48"/>
      <c r="G85" s="48"/>
      <c r="H85" s="48"/>
      <c r="I85" s="48"/>
      <c r="J85" s="48"/>
      <c r="K85" s="48"/>
    </row>
    <row r="86" spans="3:11" s="47" customFormat="1" ht="12">
      <c r="C86" s="48"/>
      <c r="D86" s="48"/>
      <c r="E86" s="48"/>
      <c r="F86" s="48"/>
      <c r="G86" s="48"/>
      <c r="H86" s="48"/>
      <c r="I86" s="48"/>
      <c r="J86" s="48"/>
      <c r="K86" s="48"/>
    </row>
    <row r="87" spans="3:11" s="47" customFormat="1" ht="12">
      <c r="C87" s="48"/>
      <c r="D87" s="48"/>
      <c r="E87" s="48"/>
      <c r="F87" s="48"/>
      <c r="G87" s="48"/>
      <c r="H87" s="48"/>
      <c r="I87" s="48"/>
      <c r="J87" s="48"/>
      <c r="K87" s="48"/>
    </row>
    <row r="88" spans="3:11" s="47" customFormat="1" ht="12">
      <c r="C88" s="48"/>
      <c r="D88" s="48"/>
      <c r="E88" s="48"/>
      <c r="F88" s="48"/>
      <c r="G88" s="48"/>
      <c r="H88" s="48"/>
      <c r="I88" s="48"/>
      <c r="J88" s="48"/>
      <c r="K88" s="48"/>
    </row>
    <row r="89" spans="3:11" s="47" customFormat="1" ht="12">
      <c r="C89" s="48"/>
      <c r="D89" s="48"/>
      <c r="E89" s="48"/>
      <c r="F89" s="48"/>
      <c r="G89" s="48"/>
      <c r="H89" s="48"/>
      <c r="I89" s="48"/>
      <c r="J89" s="48"/>
      <c r="K89" s="48"/>
    </row>
    <row r="90" spans="3:11" s="47" customFormat="1" ht="12">
      <c r="C90" s="48"/>
      <c r="D90" s="48"/>
      <c r="E90" s="48"/>
      <c r="F90" s="48"/>
      <c r="G90" s="48"/>
      <c r="H90" s="48"/>
      <c r="I90" s="48"/>
      <c r="J90" s="48"/>
      <c r="K90" s="48"/>
    </row>
    <row r="91" spans="3:11" s="47" customFormat="1" ht="12">
      <c r="C91" s="48"/>
      <c r="D91" s="48"/>
      <c r="E91" s="48"/>
      <c r="F91" s="48"/>
      <c r="G91" s="48"/>
      <c r="H91" s="48"/>
      <c r="I91" s="48"/>
      <c r="J91" s="48"/>
      <c r="K91" s="48"/>
    </row>
    <row r="92" spans="3:11" s="47" customFormat="1" ht="12">
      <c r="C92" s="48"/>
      <c r="D92" s="48"/>
      <c r="E92" s="48"/>
      <c r="F92" s="48"/>
      <c r="G92" s="48"/>
      <c r="H92" s="48"/>
      <c r="I92" s="48"/>
      <c r="J92" s="48"/>
      <c r="K92" s="48"/>
    </row>
    <row r="93" spans="3:11" s="47" customFormat="1" ht="12">
      <c r="C93" s="48"/>
      <c r="D93" s="48"/>
      <c r="E93" s="48"/>
      <c r="F93" s="48"/>
      <c r="G93" s="48"/>
      <c r="H93" s="48"/>
      <c r="I93" s="48"/>
      <c r="J93" s="48"/>
      <c r="K93" s="48"/>
    </row>
    <row r="94" spans="3:11" s="47" customFormat="1" ht="12">
      <c r="C94" s="48"/>
      <c r="D94" s="48"/>
      <c r="E94" s="48"/>
      <c r="F94" s="48"/>
      <c r="G94" s="48"/>
      <c r="H94" s="48"/>
      <c r="I94" s="48"/>
      <c r="J94" s="48"/>
      <c r="K94" s="48"/>
    </row>
    <row r="95" spans="3:11" s="47" customFormat="1" ht="12">
      <c r="C95" s="48"/>
      <c r="D95" s="48"/>
      <c r="E95" s="48"/>
      <c r="F95" s="48"/>
      <c r="G95" s="48"/>
      <c r="H95" s="48"/>
      <c r="I95" s="48"/>
      <c r="J95" s="48"/>
      <c r="K95" s="48"/>
    </row>
    <row r="96" spans="3:11" s="47" customFormat="1" ht="12">
      <c r="C96" s="48"/>
      <c r="D96" s="48"/>
      <c r="E96" s="48"/>
      <c r="F96" s="48"/>
      <c r="G96" s="48"/>
      <c r="H96" s="48"/>
      <c r="I96" s="48"/>
      <c r="J96" s="48"/>
      <c r="K96" s="48"/>
    </row>
    <row r="97" spans="3:11" s="47" customFormat="1" ht="12">
      <c r="C97" s="48"/>
      <c r="D97" s="48"/>
      <c r="E97" s="48"/>
      <c r="F97" s="48"/>
      <c r="G97" s="48"/>
      <c r="H97" s="48"/>
      <c r="I97" s="48"/>
      <c r="J97" s="48"/>
      <c r="K97" s="48"/>
    </row>
    <row r="98" spans="3:11" s="47" customFormat="1" ht="12">
      <c r="C98" s="48"/>
      <c r="D98" s="48"/>
      <c r="E98" s="48"/>
      <c r="F98" s="48"/>
      <c r="G98" s="48"/>
      <c r="H98" s="48"/>
      <c r="I98" s="48"/>
      <c r="J98" s="48"/>
      <c r="K98" s="48"/>
    </row>
    <row r="99" spans="3:11" s="47" customFormat="1" ht="12">
      <c r="C99" s="48"/>
      <c r="D99" s="48"/>
      <c r="E99" s="48"/>
      <c r="F99" s="48"/>
      <c r="G99" s="48"/>
      <c r="H99" s="48"/>
      <c r="I99" s="48"/>
      <c r="J99" s="48"/>
      <c r="K99" s="48"/>
    </row>
    <row r="100" spans="3:11" s="47" customFormat="1" ht="12"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3:11" s="47" customFormat="1" ht="12"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3:11" s="47" customFormat="1" ht="12"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3:11" s="47" customFormat="1" ht="12"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3:11" s="47" customFormat="1" ht="12"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3:11" s="47" customFormat="1" ht="12"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3:11" s="47" customFormat="1" ht="12"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3:11" s="47" customFormat="1" ht="12"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3:11" s="47" customFormat="1" ht="12"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3:11" s="47" customFormat="1" ht="12"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3:11" s="47" customFormat="1" ht="12"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3:11" s="47" customFormat="1" ht="12"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3:11" s="47" customFormat="1" ht="12"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3:11" s="47" customFormat="1" ht="12"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3:11" s="47" customFormat="1" ht="12"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3:11" s="47" customFormat="1" ht="12"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3:11" s="47" customFormat="1" ht="12"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3:11" s="47" customFormat="1" ht="12"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3:11" s="47" customFormat="1" ht="12"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3:11" s="47" customFormat="1" ht="12"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3:11" s="47" customFormat="1" ht="12"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3:11" s="47" customFormat="1" ht="12"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3:11" s="47" customFormat="1" ht="12"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3:11" s="47" customFormat="1" ht="12"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3:11" s="47" customFormat="1" ht="12"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3:11" s="47" customFormat="1" ht="12"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3:11" s="47" customFormat="1" ht="12"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3:11" s="47" customFormat="1" ht="12"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3:11" s="47" customFormat="1" ht="12"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3:11" s="47" customFormat="1" ht="12"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3:11" s="47" customFormat="1" ht="12"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3:11" s="47" customFormat="1" ht="12"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3:11" s="47" customFormat="1" ht="12"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3:11" s="47" customFormat="1" ht="12"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3:11" s="47" customFormat="1" ht="12"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3:11" s="47" customFormat="1" ht="12"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3:11" s="47" customFormat="1" ht="12"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3:11" s="47" customFormat="1" ht="12"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3:11" s="47" customFormat="1" ht="12"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3:11" s="47" customFormat="1" ht="12"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3:11" s="47" customFormat="1" ht="12"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3:11" s="47" customFormat="1" ht="12"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3:11" s="47" customFormat="1" ht="12"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3:11" s="47" customFormat="1" ht="12"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3:11" s="47" customFormat="1" ht="12"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3:11" s="47" customFormat="1" ht="12"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3:11" s="47" customFormat="1" ht="12"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3:11" s="47" customFormat="1" ht="12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s="47" customFormat="1" ht="12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s="47" customFormat="1" ht="12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s="47" customFormat="1" ht="12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s="47" customFormat="1" ht="12"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3:11" s="47" customFormat="1" ht="12">
      <c r="C152" s="48"/>
      <c r="D152" s="48"/>
      <c r="E152" s="48"/>
      <c r="F152" s="48"/>
      <c r="G152" s="48"/>
      <c r="H152" s="48"/>
      <c r="I152" s="48"/>
      <c r="J152" s="48"/>
      <c r="K152" s="48"/>
    </row>
  </sheetData>
  <sheetProtection/>
  <mergeCells count="10">
    <mergeCell ref="A62:B62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43">
      <selection activeCell="F23" sqref="F23"/>
    </sheetView>
  </sheetViews>
  <sheetFormatPr defaultColWidth="9.140625" defaultRowHeight="12.75"/>
  <cols>
    <col min="1" max="1" width="3.8515625" style="0" customWidth="1"/>
    <col min="2" max="2" width="36.421875" style="0" customWidth="1"/>
    <col min="3" max="3" width="7.8515625" style="17" customWidth="1"/>
    <col min="4" max="5" width="7.00390625" style="17" customWidth="1"/>
    <col min="6" max="7" width="6.00390625" style="17" customWidth="1"/>
    <col min="8" max="11" width="7.00390625" style="17" customWidth="1"/>
  </cols>
  <sheetData>
    <row r="1" spans="1:11" ht="39" customHeight="1">
      <c r="A1" s="92" t="s">
        <v>218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34" customFormat="1" ht="23.25" customHeight="1">
      <c r="A2" s="93" t="s">
        <v>58</v>
      </c>
      <c r="B2" s="96" t="s">
        <v>64</v>
      </c>
      <c r="C2" s="85" t="s">
        <v>216</v>
      </c>
      <c r="D2" s="86" t="s">
        <v>2</v>
      </c>
      <c r="E2" s="87"/>
      <c r="F2" s="86" t="s">
        <v>1</v>
      </c>
      <c r="G2" s="87"/>
      <c r="H2" s="85" t="s">
        <v>217</v>
      </c>
      <c r="I2" s="85"/>
      <c r="J2" s="85"/>
      <c r="K2" s="85"/>
    </row>
    <row r="3" spans="1:11" s="34" customFormat="1" ht="58.5" customHeight="1">
      <c r="A3" s="94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95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3" customFormat="1" ht="0.75" customHeight="1">
      <c r="A5" s="35"/>
      <c r="B5" s="36"/>
      <c r="C5" s="37"/>
      <c r="D5" s="38"/>
      <c r="E5" s="38"/>
      <c r="F5" s="38"/>
      <c r="G5" s="38"/>
      <c r="H5" s="37"/>
      <c r="I5" s="38"/>
      <c r="J5" s="39"/>
      <c r="K5" s="39"/>
    </row>
    <row r="6" spans="1:11" s="23" customFormat="1" ht="24">
      <c r="A6" s="3">
        <v>1</v>
      </c>
      <c r="B6" s="40" t="s">
        <v>65</v>
      </c>
      <c r="C6" s="41">
        <v>13</v>
      </c>
      <c r="D6" s="41"/>
      <c r="E6" s="74"/>
      <c r="F6" s="41">
        <v>5</v>
      </c>
      <c r="G6" s="74"/>
      <c r="H6" s="41"/>
      <c r="I6" s="74"/>
      <c r="J6" s="41">
        <v>3</v>
      </c>
      <c r="K6" s="74"/>
    </row>
    <row r="7" spans="1:11" s="23" customFormat="1" ht="36">
      <c r="A7" s="4">
        <v>2</v>
      </c>
      <c r="B7" s="40" t="s">
        <v>66</v>
      </c>
      <c r="C7" s="41">
        <v>0</v>
      </c>
      <c r="D7" s="41"/>
      <c r="E7" s="74"/>
      <c r="F7" s="41"/>
      <c r="G7" s="74"/>
      <c r="H7" s="41"/>
      <c r="I7" s="74"/>
      <c r="J7" s="41"/>
      <c r="K7" s="74"/>
    </row>
    <row r="8" spans="1:11" s="23" customFormat="1" ht="24">
      <c r="A8" s="4">
        <v>3</v>
      </c>
      <c r="B8" s="40" t="s">
        <v>67</v>
      </c>
      <c r="C8" s="41">
        <v>2</v>
      </c>
      <c r="D8" s="41">
        <v>1</v>
      </c>
      <c r="E8" s="74"/>
      <c r="F8" s="41"/>
      <c r="G8" s="74"/>
      <c r="H8" s="41">
        <v>1</v>
      </c>
      <c r="I8" s="74"/>
      <c r="J8" s="41"/>
      <c r="K8" s="74"/>
    </row>
    <row r="9" spans="1:11" s="23" customFormat="1" ht="24">
      <c r="A9" s="4">
        <v>4</v>
      </c>
      <c r="B9" s="40" t="s">
        <v>68</v>
      </c>
      <c r="C9" s="41">
        <v>4</v>
      </c>
      <c r="D9" s="41">
        <v>3</v>
      </c>
      <c r="E9" s="74"/>
      <c r="F9" s="41">
        <v>1</v>
      </c>
      <c r="G9" s="74"/>
      <c r="H9" s="41">
        <v>1</v>
      </c>
      <c r="I9" s="74"/>
      <c r="J9" s="41"/>
      <c r="K9" s="74"/>
    </row>
    <row r="10" spans="1:11" s="23" customFormat="1" ht="24">
      <c r="A10" s="4">
        <v>5</v>
      </c>
      <c r="B10" s="40" t="s">
        <v>69</v>
      </c>
      <c r="C10" s="41">
        <v>0</v>
      </c>
      <c r="D10" s="41"/>
      <c r="E10" s="74"/>
      <c r="F10" s="41"/>
      <c r="G10" s="74"/>
      <c r="H10" s="41"/>
      <c r="I10" s="74"/>
      <c r="J10" s="41"/>
      <c r="K10" s="74"/>
    </row>
    <row r="11" spans="1:11" s="23" customFormat="1" ht="24">
      <c r="A11" s="4">
        <v>6</v>
      </c>
      <c r="B11" s="40" t="s">
        <v>70</v>
      </c>
      <c r="C11" s="41">
        <v>1</v>
      </c>
      <c r="D11" s="41"/>
      <c r="E11" s="74"/>
      <c r="F11" s="41"/>
      <c r="G11" s="74"/>
      <c r="H11" s="41"/>
      <c r="I11" s="74"/>
      <c r="J11" s="41"/>
      <c r="K11" s="74"/>
    </row>
    <row r="12" spans="1:11" s="23" customFormat="1" ht="12">
      <c r="A12" s="4">
        <v>7</v>
      </c>
      <c r="B12" s="40" t="s">
        <v>71</v>
      </c>
      <c r="C12" s="41">
        <v>12</v>
      </c>
      <c r="D12" s="73">
        <v>2</v>
      </c>
      <c r="E12" s="73"/>
      <c r="F12" s="41">
        <v>10</v>
      </c>
      <c r="G12" s="74"/>
      <c r="H12" s="41">
        <v>2</v>
      </c>
      <c r="I12" s="74"/>
      <c r="J12" s="41">
        <v>5</v>
      </c>
      <c r="K12" s="74"/>
    </row>
    <row r="13" spans="1:11" s="23" customFormat="1" ht="24">
      <c r="A13" s="4">
        <v>8</v>
      </c>
      <c r="B13" s="40" t="s">
        <v>72</v>
      </c>
      <c r="C13" s="41">
        <v>0</v>
      </c>
      <c r="D13" s="41"/>
      <c r="E13" s="74"/>
      <c r="F13" s="41"/>
      <c r="G13" s="74"/>
      <c r="H13" s="41"/>
      <c r="I13" s="74"/>
      <c r="J13" s="41"/>
      <c r="K13" s="74"/>
    </row>
    <row r="14" spans="1:11" s="23" customFormat="1" ht="24">
      <c r="A14" s="4">
        <v>9</v>
      </c>
      <c r="B14" s="40" t="s">
        <v>73</v>
      </c>
      <c r="C14" s="41">
        <v>1</v>
      </c>
      <c r="D14" s="41"/>
      <c r="E14" s="74"/>
      <c r="F14" s="41"/>
      <c r="G14" s="74"/>
      <c r="H14" s="41"/>
      <c r="I14" s="74"/>
      <c r="J14" s="41"/>
      <c r="K14" s="74"/>
    </row>
    <row r="15" spans="1:11" s="23" customFormat="1" ht="24">
      <c r="A15" s="4">
        <v>10</v>
      </c>
      <c r="B15" s="40" t="s">
        <v>74</v>
      </c>
      <c r="C15" s="41">
        <v>0</v>
      </c>
      <c r="D15" s="41"/>
      <c r="E15" s="74"/>
      <c r="F15" s="41"/>
      <c r="G15" s="74"/>
      <c r="H15" s="41"/>
      <c r="I15" s="74"/>
      <c r="J15" s="41"/>
      <c r="K15" s="74"/>
    </row>
    <row r="16" spans="1:11" s="23" customFormat="1" ht="24">
      <c r="A16" s="4">
        <v>11</v>
      </c>
      <c r="B16" s="40" t="s">
        <v>75</v>
      </c>
      <c r="C16" s="41">
        <v>2</v>
      </c>
      <c r="D16" s="41">
        <v>1</v>
      </c>
      <c r="E16" s="74"/>
      <c r="F16" s="41"/>
      <c r="G16" s="74"/>
      <c r="H16" s="41">
        <v>1</v>
      </c>
      <c r="I16" s="74"/>
      <c r="J16" s="41"/>
      <c r="K16" s="74"/>
    </row>
    <row r="17" spans="1:11" s="23" customFormat="1" ht="12">
      <c r="A17" s="4">
        <v>12</v>
      </c>
      <c r="B17" s="40" t="s">
        <v>188</v>
      </c>
      <c r="C17" s="41">
        <v>26</v>
      </c>
      <c r="D17" s="41">
        <v>26</v>
      </c>
      <c r="E17" s="74"/>
      <c r="F17" s="41"/>
      <c r="G17" s="74"/>
      <c r="H17" s="41">
        <v>10</v>
      </c>
      <c r="I17" s="74"/>
      <c r="J17" s="41"/>
      <c r="K17" s="74"/>
    </row>
    <row r="18" spans="1:11" s="23" customFormat="1" ht="24">
      <c r="A18" s="4">
        <v>13</v>
      </c>
      <c r="B18" s="40" t="s">
        <v>76</v>
      </c>
      <c r="C18" s="41">
        <v>5</v>
      </c>
      <c r="D18" s="73"/>
      <c r="E18" s="74"/>
      <c r="F18" s="41">
        <v>5</v>
      </c>
      <c r="G18" s="41"/>
      <c r="H18" s="41"/>
      <c r="I18" s="43"/>
      <c r="J18" s="41">
        <v>1</v>
      </c>
      <c r="K18" s="74"/>
    </row>
    <row r="19" spans="1:11" s="23" customFormat="1" ht="24">
      <c r="A19" s="4">
        <v>14</v>
      </c>
      <c r="B19" s="40" t="s">
        <v>110</v>
      </c>
      <c r="C19" s="41">
        <v>3</v>
      </c>
      <c r="D19" s="73"/>
      <c r="E19" s="74"/>
      <c r="F19" s="41">
        <v>3</v>
      </c>
      <c r="G19" s="41"/>
      <c r="H19" s="41"/>
      <c r="I19" s="74"/>
      <c r="J19" s="41"/>
      <c r="K19" s="74"/>
    </row>
    <row r="20" spans="1:11" s="19" customFormat="1" ht="24">
      <c r="A20" s="4">
        <v>15</v>
      </c>
      <c r="B20" s="40" t="s">
        <v>77</v>
      </c>
      <c r="C20" s="41">
        <v>2</v>
      </c>
      <c r="D20" s="74"/>
      <c r="E20" s="74"/>
      <c r="F20" s="41">
        <v>2</v>
      </c>
      <c r="G20" s="43"/>
      <c r="H20" s="41"/>
      <c r="I20" s="43"/>
      <c r="J20" s="41">
        <v>1</v>
      </c>
      <c r="K20" s="74"/>
    </row>
    <row r="21" spans="1:11" s="23" customFormat="1" ht="24">
      <c r="A21" s="4">
        <v>16</v>
      </c>
      <c r="B21" s="43" t="s">
        <v>78</v>
      </c>
      <c r="C21" s="41">
        <v>5</v>
      </c>
      <c r="D21" s="41">
        <v>1</v>
      </c>
      <c r="E21" s="74"/>
      <c r="F21" s="41">
        <v>4</v>
      </c>
      <c r="G21" s="74"/>
      <c r="H21" s="41">
        <v>1</v>
      </c>
      <c r="I21" s="41"/>
      <c r="J21" s="41"/>
      <c r="K21" s="41"/>
    </row>
    <row r="22" spans="1:11" s="23" customFormat="1" ht="24">
      <c r="A22" s="4">
        <v>17</v>
      </c>
      <c r="B22" s="43" t="s">
        <v>79</v>
      </c>
      <c r="C22" s="41">
        <v>5</v>
      </c>
      <c r="D22" s="41">
        <v>5</v>
      </c>
      <c r="E22" s="74"/>
      <c r="F22" s="41"/>
      <c r="G22" s="74"/>
      <c r="H22" s="41">
        <v>1</v>
      </c>
      <c r="I22" s="74"/>
      <c r="J22" s="41"/>
      <c r="K22" s="74"/>
    </row>
    <row r="23" spans="1:11" s="23" customFormat="1" ht="24">
      <c r="A23" s="4">
        <v>18</v>
      </c>
      <c r="B23" s="43" t="s">
        <v>80</v>
      </c>
      <c r="C23" s="41">
        <v>0</v>
      </c>
      <c r="D23" s="41"/>
      <c r="E23" s="74"/>
      <c r="F23" s="41"/>
      <c r="G23" s="74"/>
      <c r="H23" s="41"/>
      <c r="I23" s="74"/>
      <c r="J23" s="41"/>
      <c r="K23" s="74"/>
    </row>
    <row r="24" spans="1:11" s="23" customFormat="1" ht="12">
      <c r="A24" s="4">
        <v>19</v>
      </c>
      <c r="B24" s="43" t="s">
        <v>81</v>
      </c>
      <c r="C24" s="41">
        <v>12</v>
      </c>
      <c r="D24" s="41"/>
      <c r="E24" s="74"/>
      <c r="F24" s="41"/>
      <c r="G24" s="74"/>
      <c r="H24" s="41"/>
      <c r="I24" s="74"/>
      <c r="J24" s="41"/>
      <c r="K24" s="74"/>
    </row>
    <row r="25" spans="1:11" s="23" customFormat="1" ht="24">
      <c r="A25" s="4">
        <v>20</v>
      </c>
      <c r="B25" s="43" t="s">
        <v>82</v>
      </c>
      <c r="C25" s="41">
        <v>1</v>
      </c>
      <c r="D25" s="41">
        <v>1</v>
      </c>
      <c r="E25" s="74"/>
      <c r="F25" s="41"/>
      <c r="G25" s="74"/>
      <c r="H25" s="41">
        <v>1</v>
      </c>
      <c r="I25" s="74"/>
      <c r="J25" s="41"/>
      <c r="K25" s="74"/>
    </row>
    <row r="26" spans="1:11" s="23" customFormat="1" ht="24">
      <c r="A26" s="4">
        <v>21</v>
      </c>
      <c r="B26" s="40" t="s">
        <v>111</v>
      </c>
      <c r="C26" s="41">
        <v>6</v>
      </c>
      <c r="D26" s="41">
        <v>6</v>
      </c>
      <c r="E26" s="74"/>
      <c r="F26" s="41"/>
      <c r="G26" s="74"/>
      <c r="H26" s="41">
        <v>6</v>
      </c>
      <c r="I26" s="74"/>
      <c r="J26" s="41"/>
      <c r="K26" s="74"/>
    </row>
    <row r="27" spans="1:11" s="23" customFormat="1" ht="24">
      <c r="A27" s="4">
        <v>22</v>
      </c>
      <c r="B27" s="40" t="s">
        <v>197</v>
      </c>
      <c r="C27" s="41">
        <v>3</v>
      </c>
      <c r="D27" s="41"/>
      <c r="E27" s="74"/>
      <c r="F27" s="41">
        <v>3</v>
      </c>
      <c r="G27" s="74"/>
      <c r="H27" s="41"/>
      <c r="I27" s="74"/>
      <c r="J27" s="41">
        <v>1</v>
      </c>
      <c r="K27" s="74"/>
    </row>
    <row r="28" spans="1:11" s="23" customFormat="1" ht="24">
      <c r="A28" s="4">
        <v>23</v>
      </c>
      <c r="B28" s="40" t="s">
        <v>83</v>
      </c>
      <c r="C28" s="41">
        <v>0</v>
      </c>
      <c r="D28" s="41"/>
      <c r="E28" s="74"/>
      <c r="F28" s="41"/>
      <c r="G28" s="74"/>
      <c r="H28" s="41"/>
      <c r="I28" s="74"/>
      <c r="J28" s="41"/>
      <c r="K28" s="74"/>
    </row>
    <row r="29" spans="1:11" s="23" customFormat="1" ht="24">
      <c r="A29" s="4">
        <v>24</v>
      </c>
      <c r="B29" s="43" t="s">
        <v>84</v>
      </c>
      <c r="C29" s="41">
        <v>3</v>
      </c>
      <c r="D29" s="41"/>
      <c r="E29" s="74"/>
      <c r="F29" s="41">
        <v>3</v>
      </c>
      <c r="G29" s="74"/>
      <c r="H29" s="41"/>
      <c r="I29" s="74"/>
      <c r="J29" s="41">
        <v>2</v>
      </c>
      <c r="K29" s="74"/>
    </row>
    <row r="30" spans="1:11" s="23" customFormat="1" ht="24">
      <c r="A30" s="4">
        <v>25</v>
      </c>
      <c r="B30" s="43" t="s">
        <v>85</v>
      </c>
      <c r="C30" s="41">
        <v>9</v>
      </c>
      <c r="D30" s="74"/>
      <c r="E30" s="77"/>
      <c r="F30" s="41">
        <v>9</v>
      </c>
      <c r="G30" s="43"/>
      <c r="H30" s="41"/>
      <c r="I30" s="74"/>
      <c r="J30" s="41"/>
      <c r="K30" s="74"/>
    </row>
    <row r="31" spans="1:11" s="23" customFormat="1" ht="24">
      <c r="A31" s="4">
        <v>26</v>
      </c>
      <c r="B31" s="43" t="s">
        <v>86</v>
      </c>
      <c r="C31" s="73">
        <v>5</v>
      </c>
      <c r="D31" s="73"/>
      <c r="E31" s="73"/>
      <c r="F31" s="73"/>
      <c r="G31" s="73"/>
      <c r="H31" s="73"/>
      <c r="I31" s="73"/>
      <c r="J31" s="73"/>
      <c r="K31" s="74"/>
    </row>
    <row r="32" spans="1:12" s="23" customFormat="1" ht="24">
      <c r="A32" s="4">
        <v>27</v>
      </c>
      <c r="B32" s="40" t="s">
        <v>109</v>
      </c>
      <c r="C32" s="73">
        <v>17</v>
      </c>
      <c r="D32" s="73">
        <v>6</v>
      </c>
      <c r="E32" s="73"/>
      <c r="F32" s="73">
        <v>11</v>
      </c>
      <c r="G32" s="73"/>
      <c r="H32" s="73">
        <v>2</v>
      </c>
      <c r="I32" s="73"/>
      <c r="J32" s="73">
        <v>5</v>
      </c>
      <c r="K32" s="74"/>
      <c r="L32" s="19"/>
    </row>
    <row r="33" spans="1:11" s="23" customFormat="1" ht="24">
      <c r="A33" s="4">
        <v>28</v>
      </c>
      <c r="B33" s="40" t="s">
        <v>88</v>
      </c>
      <c r="C33" s="73">
        <v>7</v>
      </c>
      <c r="D33" s="73"/>
      <c r="E33" s="73"/>
      <c r="F33" s="73">
        <v>4</v>
      </c>
      <c r="G33" s="73"/>
      <c r="H33" s="73"/>
      <c r="I33" s="73"/>
      <c r="J33" s="73">
        <v>2</v>
      </c>
      <c r="K33" s="74"/>
    </row>
    <row r="34" spans="1:11" s="23" customFormat="1" ht="24">
      <c r="A34" s="4">
        <v>29</v>
      </c>
      <c r="B34" s="40" t="s">
        <v>89</v>
      </c>
      <c r="C34" s="73">
        <v>4</v>
      </c>
      <c r="D34" s="73">
        <v>2</v>
      </c>
      <c r="E34" s="73"/>
      <c r="F34" s="73">
        <v>2</v>
      </c>
      <c r="G34" s="73"/>
      <c r="H34" s="73"/>
      <c r="I34" s="73"/>
      <c r="J34" s="73"/>
      <c r="K34" s="74"/>
    </row>
    <row r="35" spans="1:11" s="23" customFormat="1" ht="36">
      <c r="A35" s="4">
        <v>30</v>
      </c>
      <c r="B35" s="43" t="s">
        <v>222</v>
      </c>
      <c r="C35" s="73">
        <v>0</v>
      </c>
      <c r="D35" s="73"/>
      <c r="E35" s="73"/>
      <c r="F35" s="73"/>
      <c r="G35" s="73"/>
      <c r="H35" s="73"/>
      <c r="I35" s="73"/>
      <c r="J35" s="73"/>
      <c r="K35" s="74"/>
    </row>
    <row r="36" spans="1:11" s="23" customFormat="1" ht="24">
      <c r="A36" s="4">
        <v>31</v>
      </c>
      <c r="B36" s="43" t="s">
        <v>87</v>
      </c>
      <c r="C36" s="73">
        <v>1</v>
      </c>
      <c r="D36" s="73">
        <v>1</v>
      </c>
      <c r="E36" s="73"/>
      <c r="F36" s="73"/>
      <c r="G36" s="73"/>
      <c r="H36" s="73"/>
      <c r="I36" s="73"/>
      <c r="J36" s="73"/>
      <c r="K36" s="74"/>
    </row>
    <row r="37" spans="1:11" s="23" customFormat="1" ht="24">
      <c r="A37" s="4">
        <v>32</v>
      </c>
      <c r="B37" s="43" t="s">
        <v>91</v>
      </c>
      <c r="C37" s="73">
        <v>14</v>
      </c>
      <c r="D37" s="73"/>
      <c r="E37" s="73"/>
      <c r="F37" s="73"/>
      <c r="G37" s="73"/>
      <c r="H37" s="73"/>
      <c r="I37" s="73"/>
      <c r="J37" s="73"/>
      <c r="K37" s="74"/>
    </row>
    <row r="38" spans="1:11" s="23" customFormat="1" ht="24">
      <c r="A38" s="4">
        <v>33</v>
      </c>
      <c r="B38" s="43" t="s">
        <v>92</v>
      </c>
      <c r="C38" s="73">
        <v>8</v>
      </c>
      <c r="D38" s="73">
        <v>8</v>
      </c>
      <c r="E38" s="73"/>
      <c r="F38" s="73"/>
      <c r="G38" s="73"/>
      <c r="H38" s="73">
        <v>1</v>
      </c>
      <c r="I38" s="73"/>
      <c r="J38" s="73"/>
      <c r="K38" s="74"/>
    </row>
    <row r="39" spans="1:11" s="23" customFormat="1" ht="36">
      <c r="A39" s="4">
        <v>34</v>
      </c>
      <c r="B39" s="43" t="s">
        <v>93</v>
      </c>
      <c r="C39" s="73">
        <v>2</v>
      </c>
      <c r="D39" s="73"/>
      <c r="E39" s="73"/>
      <c r="F39" s="73">
        <v>2</v>
      </c>
      <c r="G39" s="73"/>
      <c r="H39" s="73"/>
      <c r="I39" s="73"/>
      <c r="J39" s="73">
        <v>2</v>
      </c>
      <c r="K39" s="74"/>
    </row>
    <row r="40" spans="1:11" s="23" customFormat="1" ht="24">
      <c r="A40" s="4">
        <v>35</v>
      </c>
      <c r="B40" s="40" t="s">
        <v>60</v>
      </c>
      <c r="C40" s="73">
        <v>1</v>
      </c>
      <c r="D40" s="73"/>
      <c r="E40" s="73"/>
      <c r="F40" s="73">
        <v>1</v>
      </c>
      <c r="G40" s="73"/>
      <c r="H40" s="73"/>
      <c r="I40" s="73"/>
      <c r="J40" s="73"/>
      <c r="K40" s="74"/>
    </row>
    <row r="41" spans="1:11" s="23" customFormat="1" ht="24">
      <c r="A41" s="4">
        <v>36</v>
      </c>
      <c r="B41" s="43" t="s">
        <v>94</v>
      </c>
      <c r="C41" s="73">
        <v>2</v>
      </c>
      <c r="D41" s="73"/>
      <c r="E41" s="73"/>
      <c r="F41" s="73">
        <v>2</v>
      </c>
      <c r="G41" s="73"/>
      <c r="H41" s="73"/>
      <c r="I41" s="73"/>
      <c r="J41" s="73"/>
      <c r="K41" s="74"/>
    </row>
    <row r="42" spans="1:11" s="23" customFormat="1" ht="24">
      <c r="A42" s="4">
        <v>37</v>
      </c>
      <c r="B42" s="40" t="s">
        <v>132</v>
      </c>
      <c r="C42" s="73">
        <v>0</v>
      </c>
      <c r="D42" s="73"/>
      <c r="E42" s="73"/>
      <c r="F42" s="73"/>
      <c r="G42" s="73"/>
      <c r="H42" s="73"/>
      <c r="I42" s="73"/>
      <c r="J42" s="73"/>
      <c r="K42" s="74"/>
    </row>
    <row r="43" spans="1:11" s="23" customFormat="1" ht="24">
      <c r="A43" s="4">
        <v>38</v>
      </c>
      <c r="B43" s="40" t="s">
        <v>61</v>
      </c>
      <c r="C43" s="73">
        <v>1</v>
      </c>
      <c r="D43" s="73"/>
      <c r="E43" s="73"/>
      <c r="F43" s="73">
        <v>1</v>
      </c>
      <c r="G43" s="73"/>
      <c r="H43" s="73"/>
      <c r="I43" s="73"/>
      <c r="J43" s="73"/>
      <c r="K43" s="74"/>
    </row>
    <row r="44" spans="1:11" s="23" customFormat="1" ht="24">
      <c r="A44" s="4">
        <v>39</v>
      </c>
      <c r="B44" s="43" t="s">
        <v>95</v>
      </c>
      <c r="C44" s="73">
        <v>1</v>
      </c>
      <c r="D44" s="73"/>
      <c r="E44" s="73"/>
      <c r="F44" s="73">
        <v>1</v>
      </c>
      <c r="G44" s="73"/>
      <c r="H44" s="73"/>
      <c r="I44" s="73"/>
      <c r="J44" s="73">
        <v>1</v>
      </c>
      <c r="K44" s="74"/>
    </row>
    <row r="45" spans="1:11" s="23" customFormat="1" ht="24">
      <c r="A45" s="4">
        <v>40</v>
      </c>
      <c r="B45" s="40" t="s">
        <v>96</v>
      </c>
      <c r="C45" s="73">
        <v>1</v>
      </c>
      <c r="D45" s="73">
        <v>1</v>
      </c>
      <c r="E45" s="73"/>
      <c r="F45" s="73"/>
      <c r="G45" s="73"/>
      <c r="H45" s="73">
        <v>1</v>
      </c>
      <c r="I45" s="73"/>
      <c r="J45" s="73"/>
      <c r="K45" s="74"/>
    </row>
    <row r="46" spans="1:11" s="23" customFormat="1" ht="24">
      <c r="A46" s="4">
        <v>41</v>
      </c>
      <c r="B46" s="40" t="s">
        <v>97</v>
      </c>
      <c r="C46" s="73">
        <v>0</v>
      </c>
      <c r="D46" s="73"/>
      <c r="E46" s="73"/>
      <c r="F46" s="73"/>
      <c r="G46" s="73"/>
      <c r="H46" s="73"/>
      <c r="I46" s="73"/>
      <c r="J46" s="73"/>
      <c r="K46" s="74"/>
    </row>
    <row r="47" spans="1:11" s="23" customFormat="1" ht="24">
      <c r="A47" s="4">
        <v>42</v>
      </c>
      <c r="B47" s="43" t="s">
        <v>189</v>
      </c>
      <c r="C47" s="73">
        <v>32</v>
      </c>
      <c r="D47" s="73"/>
      <c r="E47" s="73"/>
      <c r="F47" s="73"/>
      <c r="G47" s="73"/>
      <c r="H47" s="73"/>
      <c r="I47" s="73"/>
      <c r="J47" s="73"/>
      <c r="K47" s="74"/>
    </row>
    <row r="48" spans="1:11" s="23" customFormat="1" ht="24">
      <c r="A48" s="4">
        <v>43</v>
      </c>
      <c r="B48" s="40" t="s">
        <v>98</v>
      </c>
      <c r="C48" s="73">
        <v>0</v>
      </c>
      <c r="D48" s="73"/>
      <c r="E48" s="73"/>
      <c r="F48" s="73"/>
      <c r="G48" s="73"/>
      <c r="H48" s="73"/>
      <c r="I48" s="73"/>
      <c r="J48" s="73"/>
      <c r="K48" s="74"/>
    </row>
    <row r="49" spans="1:11" s="23" customFormat="1" ht="24">
      <c r="A49" s="4">
        <v>44</v>
      </c>
      <c r="B49" s="40" t="s">
        <v>99</v>
      </c>
      <c r="C49" s="73">
        <v>0</v>
      </c>
      <c r="D49" s="73"/>
      <c r="E49" s="73"/>
      <c r="F49" s="73"/>
      <c r="G49" s="73"/>
      <c r="H49" s="73"/>
      <c r="I49" s="73"/>
      <c r="J49" s="73"/>
      <c r="K49" s="74"/>
    </row>
    <row r="50" spans="1:11" s="23" customFormat="1" ht="24">
      <c r="A50" s="4">
        <v>45</v>
      </c>
      <c r="B50" s="40" t="s">
        <v>100</v>
      </c>
      <c r="C50" s="73">
        <v>2</v>
      </c>
      <c r="D50" s="73"/>
      <c r="E50" s="73"/>
      <c r="F50" s="73"/>
      <c r="G50" s="73"/>
      <c r="H50" s="73"/>
      <c r="I50" s="73"/>
      <c r="J50" s="73"/>
      <c r="K50" s="74"/>
    </row>
    <row r="51" spans="1:11" s="23" customFormat="1" ht="24">
      <c r="A51" s="4">
        <v>46</v>
      </c>
      <c r="B51" s="40" t="s">
        <v>101</v>
      </c>
      <c r="C51" s="73">
        <v>0</v>
      </c>
      <c r="D51" s="73"/>
      <c r="E51" s="73"/>
      <c r="F51" s="73"/>
      <c r="G51" s="73"/>
      <c r="H51" s="73"/>
      <c r="I51" s="73"/>
      <c r="J51" s="73"/>
      <c r="K51" s="74"/>
    </row>
    <row r="52" spans="1:11" s="23" customFormat="1" ht="24">
      <c r="A52" s="4">
        <v>47</v>
      </c>
      <c r="B52" s="40" t="s">
        <v>102</v>
      </c>
      <c r="C52" s="73">
        <v>0</v>
      </c>
      <c r="D52" s="73"/>
      <c r="E52" s="73"/>
      <c r="F52" s="73"/>
      <c r="G52" s="73"/>
      <c r="H52" s="73"/>
      <c r="I52" s="73"/>
      <c r="J52" s="73"/>
      <c r="K52" s="74"/>
    </row>
    <row r="53" spans="1:11" s="23" customFormat="1" ht="24">
      <c r="A53" s="4">
        <v>48</v>
      </c>
      <c r="B53" s="40" t="s">
        <v>107</v>
      </c>
      <c r="C53" s="73">
        <v>0</v>
      </c>
      <c r="D53" s="73"/>
      <c r="E53" s="73"/>
      <c r="F53" s="73"/>
      <c r="G53" s="73"/>
      <c r="H53" s="73"/>
      <c r="I53" s="73"/>
      <c r="J53" s="73"/>
      <c r="K53" s="74"/>
    </row>
    <row r="54" spans="1:11" s="23" customFormat="1" ht="24">
      <c r="A54" s="4">
        <v>49</v>
      </c>
      <c r="B54" s="40" t="s">
        <v>103</v>
      </c>
      <c r="C54" s="73">
        <v>1</v>
      </c>
      <c r="D54" s="73"/>
      <c r="E54" s="73"/>
      <c r="F54" s="73">
        <v>1</v>
      </c>
      <c r="G54" s="73"/>
      <c r="H54" s="73"/>
      <c r="I54" s="73"/>
      <c r="J54" s="73">
        <v>1</v>
      </c>
      <c r="K54" s="74"/>
    </row>
    <row r="55" spans="1:11" s="23" customFormat="1" ht="36">
      <c r="A55" s="4">
        <v>50</v>
      </c>
      <c r="B55" s="40" t="s">
        <v>62</v>
      </c>
      <c r="C55" s="73">
        <v>2</v>
      </c>
      <c r="D55" s="73"/>
      <c r="E55" s="73"/>
      <c r="F55" s="73">
        <v>1</v>
      </c>
      <c r="G55" s="73"/>
      <c r="H55" s="73"/>
      <c r="I55" s="73"/>
      <c r="J55" s="73">
        <v>1</v>
      </c>
      <c r="K55" s="74"/>
    </row>
    <row r="56" spans="1:11" s="23" customFormat="1" ht="24">
      <c r="A56" s="4">
        <v>51</v>
      </c>
      <c r="B56" s="40" t="s">
        <v>104</v>
      </c>
      <c r="C56" s="73">
        <v>0</v>
      </c>
      <c r="D56" s="73"/>
      <c r="E56" s="73"/>
      <c r="F56" s="73"/>
      <c r="G56" s="73"/>
      <c r="H56" s="73"/>
      <c r="I56" s="73"/>
      <c r="J56" s="73"/>
      <c r="K56" s="74"/>
    </row>
    <row r="57" spans="1:11" s="23" customFormat="1" ht="24">
      <c r="A57" s="4">
        <v>52</v>
      </c>
      <c r="B57" s="40" t="s">
        <v>105</v>
      </c>
      <c r="C57" s="73">
        <v>1</v>
      </c>
      <c r="D57" s="73">
        <v>1</v>
      </c>
      <c r="E57" s="73"/>
      <c r="F57" s="73"/>
      <c r="G57" s="73"/>
      <c r="H57" s="73"/>
      <c r="I57" s="73"/>
      <c r="J57" s="73"/>
      <c r="K57" s="74"/>
    </row>
    <row r="58" spans="1:11" s="23" customFormat="1" ht="24">
      <c r="A58" s="4">
        <v>53</v>
      </c>
      <c r="B58" s="40" t="s">
        <v>63</v>
      </c>
      <c r="C58" s="73">
        <v>4</v>
      </c>
      <c r="D58" s="73">
        <v>4</v>
      </c>
      <c r="E58" s="73"/>
      <c r="F58" s="73"/>
      <c r="G58" s="73"/>
      <c r="H58" s="73">
        <v>2</v>
      </c>
      <c r="I58" s="73"/>
      <c r="J58" s="73"/>
      <c r="K58" s="74"/>
    </row>
    <row r="59" spans="1:11" s="23" customFormat="1" ht="24">
      <c r="A59" s="4">
        <v>54</v>
      </c>
      <c r="B59" s="40" t="s">
        <v>106</v>
      </c>
      <c r="C59" s="73">
        <v>1</v>
      </c>
      <c r="D59" s="73"/>
      <c r="E59" s="73"/>
      <c r="F59" s="73">
        <v>1</v>
      </c>
      <c r="G59" s="73"/>
      <c r="H59" s="73"/>
      <c r="I59" s="73"/>
      <c r="J59" s="73"/>
      <c r="K59" s="74"/>
    </row>
    <row r="60" spans="1:11" s="23" customFormat="1" ht="24">
      <c r="A60" s="4">
        <v>55</v>
      </c>
      <c r="B60" s="40" t="s">
        <v>108</v>
      </c>
      <c r="C60" s="73">
        <v>1</v>
      </c>
      <c r="D60" s="73">
        <v>1</v>
      </c>
      <c r="E60" s="73"/>
      <c r="F60" s="73"/>
      <c r="G60" s="73"/>
      <c r="H60" s="73"/>
      <c r="I60" s="73"/>
      <c r="J60" s="73"/>
      <c r="K60" s="74"/>
    </row>
    <row r="61" spans="1:11" s="23" customFormat="1" ht="24">
      <c r="A61" s="4">
        <v>56</v>
      </c>
      <c r="B61" s="40" t="s">
        <v>131</v>
      </c>
      <c r="C61" s="73">
        <v>2</v>
      </c>
      <c r="D61" s="73"/>
      <c r="E61" s="73"/>
      <c r="F61" s="73">
        <v>2</v>
      </c>
      <c r="G61" s="73"/>
      <c r="H61" s="73"/>
      <c r="I61" s="73"/>
      <c r="J61" s="73"/>
      <c r="K61" s="74"/>
    </row>
    <row r="62" spans="1:11" s="23" customFormat="1" ht="12">
      <c r="A62" s="83" t="s">
        <v>115</v>
      </c>
      <c r="B62" s="99"/>
      <c r="C62" s="44">
        <f>SUM(C6:C61)</f>
        <v>225</v>
      </c>
      <c r="D62" s="44">
        <f>SUM(D6:D61)</f>
        <v>70</v>
      </c>
      <c r="E62" s="45">
        <f>D62/C62*100</f>
        <v>31.11111111111111</v>
      </c>
      <c r="F62" s="44">
        <f>SUM(F6:F61)</f>
        <v>74</v>
      </c>
      <c r="G62" s="45">
        <f>F62/C62*100</f>
        <v>32.88888888888889</v>
      </c>
      <c r="H62" s="44">
        <f>SUM(H6:H61)</f>
        <v>30</v>
      </c>
      <c r="I62" s="45">
        <f>H62/D62*100</f>
        <v>42.857142857142854</v>
      </c>
      <c r="J62" s="44">
        <f>SUM(J6:J61)</f>
        <v>25</v>
      </c>
      <c r="K62" s="45">
        <f>J62/F62*100</f>
        <v>33.78378378378378</v>
      </c>
    </row>
    <row r="63" spans="3:11" s="47" customFormat="1" ht="12">
      <c r="C63" s="48"/>
      <c r="D63" s="48"/>
      <c r="E63" s="48"/>
      <c r="F63" s="48"/>
      <c r="G63" s="48"/>
      <c r="H63" s="48"/>
      <c r="I63" s="48"/>
      <c r="J63" s="48"/>
      <c r="K63" s="48"/>
    </row>
    <row r="64" spans="3:11" s="47" customFormat="1" ht="12">
      <c r="C64" s="48"/>
      <c r="D64" s="48"/>
      <c r="E64" s="48"/>
      <c r="F64" s="48"/>
      <c r="G64" s="48"/>
      <c r="H64" s="48"/>
      <c r="I64" s="48"/>
      <c r="J64" s="48"/>
      <c r="K64" s="48"/>
    </row>
    <row r="65" spans="3:11" s="47" customFormat="1" ht="12">
      <c r="C65" s="48"/>
      <c r="D65" s="48"/>
      <c r="E65" s="48"/>
      <c r="F65" s="48"/>
      <c r="G65" s="48"/>
      <c r="H65" s="48"/>
      <c r="I65" s="48"/>
      <c r="J65" s="48"/>
      <c r="K65" s="48"/>
    </row>
    <row r="66" spans="3:11" s="47" customFormat="1" ht="12">
      <c r="C66" s="48"/>
      <c r="D66" s="48"/>
      <c r="E66" s="48"/>
      <c r="F66" s="48"/>
      <c r="G66" s="48"/>
      <c r="H66" s="48"/>
      <c r="I66" s="48"/>
      <c r="J66" s="48"/>
      <c r="K66" s="48"/>
    </row>
    <row r="67" spans="3:11" s="47" customFormat="1" ht="12">
      <c r="C67" s="48"/>
      <c r="D67" s="48"/>
      <c r="E67" s="48"/>
      <c r="F67" s="48"/>
      <c r="G67" s="48"/>
      <c r="H67" s="48"/>
      <c r="I67" s="48"/>
      <c r="J67" s="48"/>
      <c r="K67" s="48"/>
    </row>
    <row r="68" spans="3:11" s="47" customFormat="1" ht="12">
      <c r="C68" s="48"/>
      <c r="D68" s="48"/>
      <c r="E68" s="48"/>
      <c r="F68" s="48"/>
      <c r="G68" s="48"/>
      <c r="H68" s="48"/>
      <c r="I68" s="48"/>
      <c r="J68" s="48"/>
      <c r="K68" s="48"/>
    </row>
    <row r="69" spans="3:11" s="47" customFormat="1" ht="12">
      <c r="C69" s="48"/>
      <c r="D69" s="48"/>
      <c r="E69" s="48"/>
      <c r="F69" s="48"/>
      <c r="G69" s="48"/>
      <c r="H69" s="48"/>
      <c r="I69" s="48"/>
      <c r="J69" s="48"/>
      <c r="K69" s="48"/>
    </row>
    <row r="70" spans="3:11" s="47" customFormat="1" ht="12">
      <c r="C70" s="48"/>
      <c r="D70" s="48"/>
      <c r="E70" s="48"/>
      <c r="F70" s="48"/>
      <c r="G70" s="48"/>
      <c r="H70" s="48"/>
      <c r="I70" s="48"/>
      <c r="J70" s="48"/>
      <c r="K70" s="48"/>
    </row>
    <row r="71" spans="3:11" s="47" customFormat="1" ht="12">
      <c r="C71" s="48"/>
      <c r="D71" s="48"/>
      <c r="E71" s="48"/>
      <c r="F71" s="48"/>
      <c r="G71" s="48"/>
      <c r="H71" s="48"/>
      <c r="I71" s="48"/>
      <c r="J71" s="48"/>
      <c r="K71" s="48"/>
    </row>
    <row r="72" spans="3:11" s="47" customFormat="1" ht="12">
      <c r="C72" s="48"/>
      <c r="D72" s="48"/>
      <c r="E72" s="48"/>
      <c r="F72" s="48"/>
      <c r="G72" s="48"/>
      <c r="H72" s="48"/>
      <c r="I72" s="48"/>
      <c r="J72" s="48"/>
      <c r="K72" s="48"/>
    </row>
    <row r="73" spans="3:11" s="47" customFormat="1" ht="12">
      <c r="C73" s="48"/>
      <c r="D73" s="48"/>
      <c r="E73" s="48"/>
      <c r="F73" s="48"/>
      <c r="G73" s="48"/>
      <c r="H73" s="48"/>
      <c r="I73" s="48"/>
      <c r="J73" s="48"/>
      <c r="K73" s="48"/>
    </row>
    <row r="74" spans="3:11" s="47" customFormat="1" ht="12">
      <c r="C74" s="48"/>
      <c r="D74" s="48"/>
      <c r="E74" s="48"/>
      <c r="F74" s="48"/>
      <c r="G74" s="48"/>
      <c r="H74" s="48"/>
      <c r="I74" s="48"/>
      <c r="J74" s="48"/>
      <c r="K74" s="48"/>
    </row>
    <row r="75" spans="3:11" s="47" customFormat="1" ht="12">
      <c r="C75" s="48"/>
      <c r="D75" s="48"/>
      <c r="E75" s="48"/>
      <c r="F75" s="48"/>
      <c r="G75" s="48"/>
      <c r="H75" s="48"/>
      <c r="I75" s="48"/>
      <c r="J75" s="48"/>
      <c r="K75" s="48"/>
    </row>
    <row r="76" spans="3:11" s="47" customFormat="1" ht="12">
      <c r="C76" s="48"/>
      <c r="D76" s="48"/>
      <c r="E76" s="48"/>
      <c r="F76" s="48"/>
      <c r="G76" s="48"/>
      <c r="H76" s="48"/>
      <c r="I76" s="48"/>
      <c r="J76" s="48"/>
      <c r="K76" s="48"/>
    </row>
    <row r="77" spans="3:11" s="47" customFormat="1" ht="12">
      <c r="C77" s="48"/>
      <c r="D77" s="48"/>
      <c r="E77" s="48"/>
      <c r="F77" s="48"/>
      <c r="G77" s="48"/>
      <c r="H77" s="48"/>
      <c r="I77" s="48"/>
      <c r="J77" s="48"/>
      <c r="K77" s="48"/>
    </row>
    <row r="78" spans="3:11" s="47" customFormat="1" ht="12">
      <c r="C78" s="48"/>
      <c r="D78" s="48"/>
      <c r="E78" s="48"/>
      <c r="F78" s="48"/>
      <c r="G78" s="48"/>
      <c r="H78" s="48"/>
      <c r="I78" s="48"/>
      <c r="J78" s="48"/>
      <c r="K78" s="48"/>
    </row>
    <row r="79" spans="3:11" s="47" customFormat="1" ht="12">
      <c r="C79" s="48"/>
      <c r="D79" s="48"/>
      <c r="E79" s="48"/>
      <c r="F79" s="48"/>
      <c r="G79" s="48"/>
      <c r="H79" s="48"/>
      <c r="I79" s="48"/>
      <c r="J79" s="48"/>
      <c r="K79" s="48"/>
    </row>
    <row r="80" spans="3:11" s="47" customFormat="1" ht="12">
      <c r="C80" s="48"/>
      <c r="D80" s="48"/>
      <c r="E80" s="48"/>
      <c r="F80" s="48"/>
      <c r="G80" s="48"/>
      <c r="H80" s="48"/>
      <c r="I80" s="48"/>
      <c r="J80" s="48"/>
      <c r="K80" s="48"/>
    </row>
    <row r="81" spans="3:11" s="47" customFormat="1" ht="12">
      <c r="C81" s="48"/>
      <c r="D81" s="48"/>
      <c r="E81" s="48"/>
      <c r="F81" s="48"/>
      <c r="G81" s="48"/>
      <c r="H81" s="48"/>
      <c r="I81" s="48"/>
      <c r="J81" s="48"/>
      <c r="K81" s="48"/>
    </row>
    <row r="82" spans="3:11" s="47" customFormat="1" ht="12">
      <c r="C82" s="48"/>
      <c r="D82" s="48"/>
      <c r="E82" s="48"/>
      <c r="F82" s="48"/>
      <c r="G82" s="48"/>
      <c r="H82" s="48"/>
      <c r="I82" s="48"/>
      <c r="J82" s="48"/>
      <c r="K82" s="48"/>
    </row>
    <row r="83" spans="3:11" s="47" customFormat="1" ht="12">
      <c r="C83" s="48"/>
      <c r="D83" s="48"/>
      <c r="E83" s="48"/>
      <c r="F83" s="48"/>
      <c r="G83" s="48"/>
      <c r="H83" s="48"/>
      <c r="I83" s="48"/>
      <c r="J83" s="48"/>
      <c r="K83" s="48"/>
    </row>
    <row r="84" spans="3:11" s="47" customFormat="1" ht="12">
      <c r="C84" s="48"/>
      <c r="D84" s="48"/>
      <c r="E84" s="48"/>
      <c r="F84" s="48"/>
      <c r="G84" s="48"/>
      <c r="H84" s="48"/>
      <c r="I84" s="48"/>
      <c r="J84" s="48"/>
      <c r="K84" s="48"/>
    </row>
    <row r="85" spans="3:11" s="47" customFormat="1" ht="12">
      <c r="C85" s="48"/>
      <c r="D85" s="48"/>
      <c r="E85" s="48"/>
      <c r="F85" s="48"/>
      <c r="G85" s="48"/>
      <c r="H85" s="48"/>
      <c r="I85" s="48"/>
      <c r="J85" s="48"/>
      <c r="K85" s="48"/>
    </row>
    <row r="86" spans="3:11" s="47" customFormat="1" ht="12">
      <c r="C86" s="48"/>
      <c r="D86" s="48"/>
      <c r="E86" s="48"/>
      <c r="F86" s="48"/>
      <c r="G86" s="48"/>
      <c r="H86" s="48"/>
      <c r="I86" s="48"/>
      <c r="J86" s="48"/>
      <c r="K86" s="48"/>
    </row>
    <row r="87" spans="3:11" s="47" customFormat="1" ht="12">
      <c r="C87" s="48"/>
      <c r="D87" s="48"/>
      <c r="E87" s="48"/>
      <c r="F87" s="48"/>
      <c r="G87" s="48"/>
      <c r="H87" s="48"/>
      <c r="I87" s="48"/>
      <c r="J87" s="48"/>
      <c r="K87" s="48"/>
    </row>
    <row r="88" spans="3:11" s="47" customFormat="1" ht="12">
      <c r="C88" s="48"/>
      <c r="D88" s="48"/>
      <c r="E88" s="48"/>
      <c r="F88" s="48"/>
      <c r="G88" s="48"/>
      <c r="H88" s="48"/>
      <c r="I88" s="48"/>
      <c r="J88" s="48"/>
      <c r="K88" s="48"/>
    </row>
    <row r="89" spans="3:11" s="47" customFormat="1" ht="12">
      <c r="C89" s="48"/>
      <c r="D89" s="48"/>
      <c r="E89" s="48"/>
      <c r="F89" s="48"/>
      <c r="G89" s="48"/>
      <c r="H89" s="48"/>
      <c r="I89" s="48"/>
      <c r="J89" s="48"/>
      <c r="K89" s="48"/>
    </row>
    <row r="90" spans="3:11" s="47" customFormat="1" ht="12">
      <c r="C90" s="48"/>
      <c r="D90" s="48"/>
      <c r="E90" s="48"/>
      <c r="F90" s="48"/>
      <c r="G90" s="48"/>
      <c r="H90" s="48"/>
      <c r="I90" s="48"/>
      <c r="J90" s="48"/>
      <c r="K90" s="48"/>
    </row>
    <row r="91" spans="3:11" s="47" customFormat="1" ht="12">
      <c r="C91" s="48"/>
      <c r="D91" s="48"/>
      <c r="E91" s="48"/>
      <c r="F91" s="48"/>
      <c r="G91" s="48"/>
      <c r="H91" s="48"/>
      <c r="I91" s="48"/>
      <c r="J91" s="48"/>
      <c r="K91" s="48"/>
    </row>
    <row r="92" spans="3:11" s="47" customFormat="1" ht="12">
      <c r="C92" s="48"/>
      <c r="D92" s="48"/>
      <c r="E92" s="48"/>
      <c r="F92" s="48"/>
      <c r="G92" s="48"/>
      <c r="H92" s="48"/>
      <c r="I92" s="48"/>
      <c r="J92" s="48"/>
      <c r="K92" s="48"/>
    </row>
    <row r="93" spans="3:11" s="47" customFormat="1" ht="12">
      <c r="C93" s="48"/>
      <c r="D93" s="48"/>
      <c r="E93" s="48"/>
      <c r="F93" s="48"/>
      <c r="G93" s="48"/>
      <c r="H93" s="48"/>
      <c r="I93" s="48"/>
      <c r="J93" s="48"/>
      <c r="K93" s="48"/>
    </row>
    <row r="94" spans="3:11" s="47" customFormat="1" ht="12">
      <c r="C94" s="48"/>
      <c r="D94" s="48"/>
      <c r="E94" s="48"/>
      <c r="F94" s="48"/>
      <c r="G94" s="48"/>
      <c r="H94" s="48"/>
      <c r="I94" s="48"/>
      <c r="J94" s="48"/>
      <c r="K94" s="48"/>
    </row>
    <row r="95" spans="3:11" s="47" customFormat="1" ht="12">
      <c r="C95" s="48"/>
      <c r="D95" s="48"/>
      <c r="E95" s="48"/>
      <c r="F95" s="48"/>
      <c r="G95" s="48"/>
      <c r="H95" s="48"/>
      <c r="I95" s="48"/>
      <c r="J95" s="48"/>
      <c r="K95" s="48"/>
    </row>
    <row r="96" spans="3:11" s="47" customFormat="1" ht="12">
      <c r="C96" s="48"/>
      <c r="D96" s="48"/>
      <c r="E96" s="48"/>
      <c r="F96" s="48"/>
      <c r="G96" s="48"/>
      <c r="H96" s="48"/>
      <c r="I96" s="48"/>
      <c r="J96" s="48"/>
      <c r="K96" s="48"/>
    </row>
    <row r="97" spans="3:11" s="47" customFormat="1" ht="12">
      <c r="C97" s="48"/>
      <c r="D97" s="48"/>
      <c r="E97" s="48"/>
      <c r="F97" s="48"/>
      <c r="G97" s="48"/>
      <c r="H97" s="48"/>
      <c r="I97" s="48"/>
      <c r="J97" s="48"/>
      <c r="K97" s="48"/>
    </row>
    <row r="98" spans="3:11" s="47" customFormat="1" ht="12">
      <c r="C98" s="48"/>
      <c r="D98" s="48"/>
      <c r="E98" s="48"/>
      <c r="F98" s="48"/>
      <c r="G98" s="48"/>
      <c r="H98" s="48"/>
      <c r="I98" s="48"/>
      <c r="J98" s="48"/>
      <c r="K98" s="48"/>
    </row>
    <row r="99" spans="3:11" s="47" customFormat="1" ht="12">
      <c r="C99" s="48"/>
      <c r="D99" s="48"/>
      <c r="E99" s="48"/>
      <c r="F99" s="48"/>
      <c r="G99" s="48"/>
      <c r="H99" s="48"/>
      <c r="I99" s="48"/>
      <c r="J99" s="48"/>
      <c r="K99" s="48"/>
    </row>
    <row r="100" spans="3:11" s="47" customFormat="1" ht="12"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3:11" s="47" customFormat="1" ht="12"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3:11" s="47" customFormat="1" ht="12"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3:11" s="47" customFormat="1" ht="12"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3:11" s="47" customFormat="1" ht="12"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3:11" s="47" customFormat="1" ht="12"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3:11" s="47" customFormat="1" ht="12"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3:11" s="47" customFormat="1" ht="12"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3:11" s="47" customFormat="1" ht="12"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3:11" s="47" customFormat="1" ht="12"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3:11" s="47" customFormat="1" ht="12"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3:11" s="47" customFormat="1" ht="12"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3:11" s="47" customFormat="1" ht="12"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3:11" s="47" customFormat="1" ht="12"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3:11" s="47" customFormat="1" ht="12"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3:11" s="47" customFormat="1" ht="12"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3:11" s="47" customFormat="1" ht="12"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3:11" s="47" customFormat="1" ht="12"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3:11" s="47" customFormat="1" ht="12"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3:11" s="47" customFormat="1" ht="12"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3:11" s="47" customFormat="1" ht="12"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3:11" s="47" customFormat="1" ht="12"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3:11" s="47" customFormat="1" ht="12"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3:11" s="47" customFormat="1" ht="12"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3:11" s="47" customFormat="1" ht="12"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3:11" s="47" customFormat="1" ht="12"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3:11" s="47" customFormat="1" ht="12"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3:11" s="47" customFormat="1" ht="12"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3:11" s="47" customFormat="1" ht="12"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3:11" s="47" customFormat="1" ht="12"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3:11" s="47" customFormat="1" ht="12"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3:11" s="47" customFormat="1" ht="12"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3:11" s="47" customFormat="1" ht="12"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3:11" s="47" customFormat="1" ht="12"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3:11" s="47" customFormat="1" ht="12"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3:11" s="47" customFormat="1" ht="12"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3:11" s="47" customFormat="1" ht="12"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3:11" s="47" customFormat="1" ht="12"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3:11" s="47" customFormat="1" ht="12"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3:11" s="47" customFormat="1" ht="12"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3:11" s="47" customFormat="1" ht="12"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3:11" s="47" customFormat="1" ht="12"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3:11" s="47" customFormat="1" ht="12"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3:11" s="47" customFormat="1" ht="12"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3:11" s="47" customFormat="1" ht="12"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3:11" s="47" customFormat="1" ht="12"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3:11" s="47" customFormat="1" ht="12"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3:11" s="47" customFormat="1" ht="12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s="47" customFormat="1" ht="12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s="47" customFormat="1" ht="12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s="47" customFormat="1" ht="12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s="47" customFormat="1" ht="12"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3:11" s="47" customFormat="1" ht="12">
      <c r="C152" s="48"/>
      <c r="D152" s="48"/>
      <c r="E152" s="48"/>
      <c r="F152" s="48"/>
      <c r="G152" s="48"/>
      <c r="H152" s="48"/>
      <c r="I152" s="48"/>
      <c r="J152" s="48"/>
      <c r="K152" s="48"/>
    </row>
  </sheetData>
  <sheetProtection/>
  <mergeCells count="10">
    <mergeCell ref="A62:B62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I57" sqref="I57"/>
    </sheetView>
  </sheetViews>
  <sheetFormatPr defaultColWidth="9.140625" defaultRowHeight="12.75"/>
  <cols>
    <col min="1" max="1" width="4.00390625" style="5" customWidth="1"/>
    <col min="2" max="2" width="17.57421875" style="5" customWidth="1"/>
    <col min="3" max="5" width="8.8515625" style="5" customWidth="1"/>
    <col min="6" max="6" width="8.8515625" style="33" customWidth="1"/>
    <col min="7" max="7" width="8.8515625" style="5" customWidth="1"/>
    <col min="8" max="8" width="8.8515625" style="33" customWidth="1"/>
    <col min="9" max="9" width="8.8515625" style="5" customWidth="1"/>
    <col min="10" max="11" width="8.8515625" style="33" customWidth="1"/>
    <col min="12" max="16384" width="9.140625" style="5" customWidth="1"/>
  </cols>
  <sheetData>
    <row r="1" spans="1:11" ht="30" customHeight="1">
      <c r="A1" s="104" t="s">
        <v>220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6" customFormat="1" ht="15.75" customHeight="1">
      <c r="A2" s="82" t="s">
        <v>58</v>
      </c>
      <c r="B2" s="101" t="s">
        <v>59</v>
      </c>
      <c r="C2" s="85" t="s">
        <v>216</v>
      </c>
      <c r="D2" s="86" t="s">
        <v>2</v>
      </c>
      <c r="E2" s="87"/>
      <c r="F2" s="86" t="s">
        <v>1</v>
      </c>
      <c r="G2" s="87"/>
      <c r="H2" s="85" t="s">
        <v>217</v>
      </c>
      <c r="I2" s="85"/>
      <c r="J2" s="85"/>
      <c r="K2" s="85"/>
    </row>
    <row r="3" spans="1:11" s="6" customFormat="1" ht="45.75" customHeight="1">
      <c r="A3" s="82"/>
      <c r="B3" s="102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6" customFormat="1" ht="11.25">
      <c r="A4" s="82"/>
      <c r="B4" s="103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2" customFormat="1" ht="12">
      <c r="A5" s="11"/>
      <c r="B5" s="12"/>
      <c r="C5" s="13"/>
      <c r="D5" s="14"/>
      <c r="E5" s="14"/>
      <c r="F5" s="14"/>
      <c r="G5" s="53"/>
      <c r="H5" s="13"/>
      <c r="I5" s="14"/>
      <c r="J5" s="52"/>
      <c r="K5" s="18"/>
    </row>
    <row r="6" spans="1:11" s="19" customFormat="1" ht="12">
      <c r="A6" s="20">
        <v>1</v>
      </c>
      <c r="B6" s="50" t="s">
        <v>10</v>
      </c>
      <c r="C6" s="24">
        <v>22</v>
      </c>
      <c r="D6" s="24">
        <v>1</v>
      </c>
      <c r="E6" s="53">
        <f aca="true" t="shared" si="0" ref="E6:E65">D6/C6*100</f>
        <v>4.545454545454546</v>
      </c>
      <c r="F6" s="24">
        <v>21</v>
      </c>
      <c r="G6" s="53">
        <f aca="true" t="shared" si="1" ref="G6:G66">F6/C6*100</f>
        <v>95.45454545454545</v>
      </c>
      <c r="H6" s="24">
        <v>1</v>
      </c>
      <c r="I6" s="18">
        <f aca="true" t="shared" si="2" ref="I6:I66">H6/D6*100</f>
        <v>100</v>
      </c>
      <c r="J6" s="26">
        <v>4</v>
      </c>
      <c r="K6" s="18">
        <f aca="true" t="shared" si="3" ref="K6:K67">J6/F6*100</f>
        <v>19.047619047619047</v>
      </c>
    </row>
    <row r="7" spans="1:11" s="19" customFormat="1" ht="10.5" customHeight="1">
      <c r="A7" s="20">
        <v>2</v>
      </c>
      <c r="B7" s="50" t="s">
        <v>11</v>
      </c>
      <c r="C7" s="20">
        <v>25</v>
      </c>
      <c r="D7" s="24">
        <v>1</v>
      </c>
      <c r="E7" s="53">
        <f t="shared" si="0"/>
        <v>4</v>
      </c>
      <c r="F7" s="24">
        <v>23</v>
      </c>
      <c r="G7" s="53">
        <f t="shared" si="1"/>
        <v>92</v>
      </c>
      <c r="H7" s="26">
        <v>1</v>
      </c>
      <c r="I7" s="18">
        <f t="shared" si="2"/>
        <v>100</v>
      </c>
      <c r="J7" s="26">
        <v>7</v>
      </c>
      <c r="K7" s="18">
        <f t="shared" si="3"/>
        <v>30.434782608695656</v>
      </c>
    </row>
    <row r="8" spans="1:11" s="19" customFormat="1" ht="10.5" customHeight="1">
      <c r="A8" s="20">
        <v>3</v>
      </c>
      <c r="B8" s="50" t="s">
        <v>12</v>
      </c>
      <c r="C8" s="20">
        <v>44</v>
      </c>
      <c r="D8" s="24">
        <v>9</v>
      </c>
      <c r="E8" s="53">
        <f t="shared" si="0"/>
        <v>20.454545454545457</v>
      </c>
      <c r="F8" s="24">
        <v>35</v>
      </c>
      <c r="G8" s="53">
        <f t="shared" si="1"/>
        <v>79.54545454545455</v>
      </c>
      <c r="H8" s="26">
        <v>9</v>
      </c>
      <c r="I8" s="18">
        <f t="shared" si="2"/>
        <v>100</v>
      </c>
      <c r="J8" s="26">
        <v>22</v>
      </c>
      <c r="K8" s="18">
        <f t="shared" si="3"/>
        <v>62.857142857142854</v>
      </c>
    </row>
    <row r="9" spans="1:11" s="19" customFormat="1" ht="10.5" customHeight="1">
      <c r="A9" s="20">
        <v>4</v>
      </c>
      <c r="B9" s="50" t="s">
        <v>13</v>
      </c>
      <c r="C9" s="20">
        <v>46</v>
      </c>
      <c r="D9" s="24">
        <v>4</v>
      </c>
      <c r="E9" s="53">
        <f t="shared" si="0"/>
        <v>8.695652173913043</v>
      </c>
      <c r="F9" s="24">
        <v>42</v>
      </c>
      <c r="G9" s="53">
        <f t="shared" si="1"/>
        <v>91.30434782608695</v>
      </c>
      <c r="H9" s="26">
        <v>2</v>
      </c>
      <c r="I9" s="18">
        <f t="shared" si="2"/>
        <v>50</v>
      </c>
      <c r="J9" s="26">
        <v>8</v>
      </c>
      <c r="K9" s="18">
        <f t="shared" si="3"/>
        <v>19.047619047619047</v>
      </c>
    </row>
    <row r="10" spans="1:11" s="19" customFormat="1" ht="10.5" customHeight="1">
      <c r="A10" s="20">
        <v>5</v>
      </c>
      <c r="B10" s="50" t="s">
        <v>14</v>
      </c>
      <c r="C10" s="20">
        <v>21</v>
      </c>
      <c r="D10" s="25">
        <v>1</v>
      </c>
      <c r="E10" s="53">
        <f t="shared" si="0"/>
        <v>4.761904761904762</v>
      </c>
      <c r="F10" s="25">
        <v>19</v>
      </c>
      <c r="G10" s="53">
        <f t="shared" si="1"/>
        <v>90.47619047619048</v>
      </c>
      <c r="H10" s="26"/>
      <c r="I10" s="18"/>
      <c r="J10" s="26">
        <v>14</v>
      </c>
      <c r="K10" s="18">
        <f t="shared" si="3"/>
        <v>73.68421052631578</v>
      </c>
    </row>
    <row r="11" spans="1:11" s="19" customFormat="1" ht="10.5" customHeight="1">
      <c r="A11" s="20">
        <v>6</v>
      </c>
      <c r="B11" s="50" t="s">
        <v>15</v>
      </c>
      <c r="C11" s="22">
        <v>7</v>
      </c>
      <c r="D11" s="25">
        <v>1</v>
      </c>
      <c r="E11" s="53">
        <f t="shared" si="0"/>
        <v>14.285714285714285</v>
      </c>
      <c r="F11" s="25"/>
      <c r="G11" s="53"/>
      <c r="H11" s="26">
        <v>1</v>
      </c>
      <c r="I11" s="18">
        <f t="shared" si="2"/>
        <v>100</v>
      </c>
      <c r="J11" s="26"/>
      <c r="K11" s="18"/>
    </row>
    <row r="12" spans="1:11" s="19" customFormat="1" ht="10.5" customHeight="1">
      <c r="A12" s="20">
        <v>7</v>
      </c>
      <c r="B12" s="50" t="s">
        <v>16</v>
      </c>
      <c r="C12" s="20">
        <v>11</v>
      </c>
      <c r="D12" s="25">
        <v>5</v>
      </c>
      <c r="E12" s="53">
        <f t="shared" si="0"/>
        <v>45.45454545454545</v>
      </c>
      <c r="F12" s="24">
        <v>3</v>
      </c>
      <c r="G12" s="53">
        <f t="shared" si="1"/>
        <v>27.27272727272727</v>
      </c>
      <c r="H12" s="26">
        <v>2</v>
      </c>
      <c r="I12" s="18">
        <f t="shared" si="2"/>
        <v>40</v>
      </c>
      <c r="J12" s="26">
        <v>3</v>
      </c>
      <c r="K12" s="18">
        <f t="shared" si="3"/>
        <v>100</v>
      </c>
    </row>
    <row r="13" spans="1:11" s="19" customFormat="1" ht="10.5" customHeight="1">
      <c r="A13" s="20">
        <v>8</v>
      </c>
      <c r="B13" s="50" t="s">
        <v>17</v>
      </c>
      <c r="C13" s="20">
        <v>22</v>
      </c>
      <c r="D13" s="24">
        <v>2</v>
      </c>
      <c r="E13" s="53">
        <f t="shared" si="0"/>
        <v>9.090909090909092</v>
      </c>
      <c r="F13" s="24">
        <v>18</v>
      </c>
      <c r="G13" s="53">
        <f t="shared" si="1"/>
        <v>81.81818181818183</v>
      </c>
      <c r="H13" s="26">
        <v>2</v>
      </c>
      <c r="I13" s="18">
        <f t="shared" si="2"/>
        <v>100</v>
      </c>
      <c r="J13" s="26">
        <v>4</v>
      </c>
      <c r="K13" s="18">
        <f t="shared" si="3"/>
        <v>22.22222222222222</v>
      </c>
    </row>
    <row r="14" spans="1:11" s="19" customFormat="1" ht="10.5" customHeight="1">
      <c r="A14" s="20">
        <v>9</v>
      </c>
      <c r="B14" s="50" t="s">
        <v>18</v>
      </c>
      <c r="C14" s="20">
        <v>21</v>
      </c>
      <c r="D14" s="24">
        <v>3</v>
      </c>
      <c r="E14" s="53">
        <f t="shared" si="0"/>
        <v>14.285714285714285</v>
      </c>
      <c r="F14" s="24">
        <v>18</v>
      </c>
      <c r="G14" s="53">
        <f t="shared" si="1"/>
        <v>85.71428571428571</v>
      </c>
      <c r="H14" s="26">
        <v>3</v>
      </c>
      <c r="I14" s="18">
        <f t="shared" si="2"/>
        <v>100</v>
      </c>
      <c r="J14" s="26">
        <v>6</v>
      </c>
      <c r="K14" s="18">
        <f t="shared" si="3"/>
        <v>33.33333333333333</v>
      </c>
    </row>
    <row r="15" spans="1:11" s="19" customFormat="1" ht="10.5" customHeight="1">
      <c r="A15" s="20">
        <v>10</v>
      </c>
      <c r="B15" s="50" t="s">
        <v>19</v>
      </c>
      <c r="C15" s="20">
        <v>25</v>
      </c>
      <c r="D15" s="24">
        <v>2</v>
      </c>
      <c r="E15" s="53">
        <f t="shared" si="0"/>
        <v>8</v>
      </c>
      <c r="F15" s="24">
        <v>23</v>
      </c>
      <c r="G15" s="53">
        <f t="shared" si="1"/>
        <v>92</v>
      </c>
      <c r="H15" s="26">
        <v>2</v>
      </c>
      <c r="I15" s="18">
        <f t="shared" si="2"/>
        <v>100</v>
      </c>
      <c r="J15" s="26">
        <v>1</v>
      </c>
      <c r="K15" s="18">
        <f t="shared" si="3"/>
        <v>4.3478260869565215</v>
      </c>
    </row>
    <row r="16" spans="1:11" s="19" customFormat="1" ht="10.5" customHeight="1">
      <c r="A16" s="20">
        <v>11</v>
      </c>
      <c r="B16" s="50" t="s">
        <v>20</v>
      </c>
      <c r="C16" s="20">
        <v>17</v>
      </c>
      <c r="D16" s="24">
        <v>5</v>
      </c>
      <c r="E16" s="53">
        <f t="shared" si="0"/>
        <v>29.411764705882355</v>
      </c>
      <c r="F16" s="24">
        <v>8</v>
      </c>
      <c r="G16" s="53">
        <f t="shared" si="1"/>
        <v>47.05882352941176</v>
      </c>
      <c r="H16" s="26">
        <v>1</v>
      </c>
      <c r="I16" s="18">
        <f t="shared" si="2"/>
        <v>20</v>
      </c>
      <c r="J16" s="26">
        <v>2</v>
      </c>
      <c r="K16" s="18">
        <f t="shared" si="3"/>
        <v>25</v>
      </c>
    </row>
    <row r="17" spans="1:11" s="19" customFormat="1" ht="10.5" customHeight="1">
      <c r="A17" s="20">
        <v>12</v>
      </c>
      <c r="B17" s="50" t="s">
        <v>21</v>
      </c>
      <c r="C17" s="20">
        <v>21</v>
      </c>
      <c r="D17" s="24">
        <v>2</v>
      </c>
      <c r="E17" s="53">
        <f t="shared" si="0"/>
        <v>9.523809523809524</v>
      </c>
      <c r="F17" s="24">
        <v>19</v>
      </c>
      <c r="G17" s="53">
        <f t="shared" si="1"/>
        <v>90.47619047619048</v>
      </c>
      <c r="H17" s="26">
        <v>2</v>
      </c>
      <c r="I17" s="18">
        <f t="shared" si="2"/>
        <v>100</v>
      </c>
      <c r="J17" s="26">
        <v>4</v>
      </c>
      <c r="K17" s="18">
        <f t="shared" si="3"/>
        <v>21.052631578947366</v>
      </c>
    </row>
    <row r="18" spans="1:11" s="19" customFormat="1" ht="10.5" customHeight="1">
      <c r="A18" s="20">
        <v>13</v>
      </c>
      <c r="B18" s="50" t="s">
        <v>22</v>
      </c>
      <c r="C18" s="20">
        <v>30</v>
      </c>
      <c r="D18" s="25">
        <v>7</v>
      </c>
      <c r="E18" s="53">
        <f t="shared" si="0"/>
        <v>23.333333333333332</v>
      </c>
      <c r="F18" s="25">
        <v>23</v>
      </c>
      <c r="G18" s="53">
        <f t="shared" si="1"/>
        <v>76.66666666666667</v>
      </c>
      <c r="H18" s="26">
        <v>2</v>
      </c>
      <c r="I18" s="18">
        <f t="shared" si="2"/>
        <v>28.57142857142857</v>
      </c>
      <c r="J18" s="26">
        <v>8</v>
      </c>
      <c r="K18" s="18">
        <f t="shared" si="3"/>
        <v>34.78260869565217</v>
      </c>
    </row>
    <row r="19" spans="1:11" s="19" customFormat="1" ht="10.5" customHeight="1">
      <c r="A19" s="20">
        <v>14</v>
      </c>
      <c r="B19" s="50" t="s">
        <v>23</v>
      </c>
      <c r="C19" s="20">
        <v>20</v>
      </c>
      <c r="D19" s="24">
        <v>1</v>
      </c>
      <c r="E19" s="53">
        <f t="shared" si="0"/>
        <v>5</v>
      </c>
      <c r="F19" s="24">
        <v>19</v>
      </c>
      <c r="G19" s="53">
        <f t="shared" si="1"/>
        <v>95</v>
      </c>
      <c r="H19" s="65"/>
      <c r="I19" s="18"/>
      <c r="J19" s="65">
        <v>8</v>
      </c>
      <c r="K19" s="18">
        <f t="shared" si="3"/>
        <v>42.10526315789473</v>
      </c>
    </row>
    <row r="20" spans="1:11" s="19" customFormat="1" ht="10.5" customHeight="1">
      <c r="A20" s="20">
        <v>15</v>
      </c>
      <c r="B20" s="50" t="s">
        <v>24</v>
      </c>
      <c r="C20" s="20">
        <v>13</v>
      </c>
      <c r="D20" s="24">
        <v>0</v>
      </c>
      <c r="E20" s="53">
        <f t="shared" si="0"/>
        <v>0</v>
      </c>
      <c r="F20" s="24">
        <v>13</v>
      </c>
      <c r="G20" s="53">
        <f t="shared" si="1"/>
        <v>100</v>
      </c>
      <c r="H20" s="26"/>
      <c r="I20" s="18"/>
      <c r="J20" s="26">
        <v>3</v>
      </c>
      <c r="K20" s="18">
        <f t="shared" si="3"/>
        <v>23.076923076923077</v>
      </c>
    </row>
    <row r="21" spans="1:11" s="19" customFormat="1" ht="10.5" customHeight="1">
      <c r="A21" s="20">
        <v>16</v>
      </c>
      <c r="B21" s="50" t="s">
        <v>25</v>
      </c>
      <c r="C21" s="22">
        <v>80</v>
      </c>
      <c r="D21" s="24">
        <v>18</v>
      </c>
      <c r="E21" s="53">
        <f t="shared" si="0"/>
        <v>22.5</v>
      </c>
      <c r="F21" s="24">
        <v>62</v>
      </c>
      <c r="G21" s="53">
        <f t="shared" si="1"/>
        <v>77.5</v>
      </c>
      <c r="H21" s="26">
        <v>3</v>
      </c>
      <c r="I21" s="18">
        <f t="shared" si="2"/>
        <v>16.666666666666664</v>
      </c>
      <c r="J21" s="26">
        <v>4</v>
      </c>
      <c r="K21" s="18">
        <f t="shared" si="3"/>
        <v>6.451612903225806</v>
      </c>
    </row>
    <row r="22" spans="1:11" s="19" customFormat="1" ht="10.5" customHeight="1">
      <c r="A22" s="20">
        <v>17</v>
      </c>
      <c r="B22" s="50" t="s">
        <v>26</v>
      </c>
      <c r="C22" s="20">
        <v>18</v>
      </c>
      <c r="D22" s="24">
        <v>7</v>
      </c>
      <c r="E22" s="53">
        <f t="shared" si="0"/>
        <v>38.88888888888889</v>
      </c>
      <c r="F22" s="24">
        <v>11</v>
      </c>
      <c r="G22" s="53">
        <f t="shared" si="1"/>
        <v>61.111111111111114</v>
      </c>
      <c r="H22" s="26">
        <v>4</v>
      </c>
      <c r="I22" s="18">
        <f t="shared" si="2"/>
        <v>57.14285714285714</v>
      </c>
      <c r="J22" s="26">
        <v>2</v>
      </c>
      <c r="K22" s="18">
        <f t="shared" si="3"/>
        <v>18.181818181818183</v>
      </c>
    </row>
    <row r="23" spans="1:11" s="23" customFormat="1" ht="10.5" customHeight="1">
      <c r="A23" s="20">
        <v>18</v>
      </c>
      <c r="B23" s="50" t="s">
        <v>27</v>
      </c>
      <c r="C23" s="20">
        <v>17</v>
      </c>
      <c r="D23" s="24">
        <v>0</v>
      </c>
      <c r="E23" s="53">
        <f t="shared" si="0"/>
        <v>0</v>
      </c>
      <c r="F23" s="24">
        <v>15</v>
      </c>
      <c r="G23" s="53">
        <f t="shared" si="1"/>
        <v>88.23529411764706</v>
      </c>
      <c r="H23" s="31"/>
      <c r="I23" s="18"/>
      <c r="J23" s="31">
        <v>4</v>
      </c>
      <c r="K23" s="18">
        <f t="shared" si="3"/>
        <v>26.666666666666668</v>
      </c>
    </row>
    <row r="24" spans="1:11" s="23" customFormat="1" ht="10.5" customHeight="1">
      <c r="A24" s="20">
        <v>19</v>
      </c>
      <c r="B24" s="50" t="s">
        <v>28</v>
      </c>
      <c r="C24" s="22">
        <v>10</v>
      </c>
      <c r="D24" s="24">
        <v>1</v>
      </c>
      <c r="E24" s="53">
        <f t="shared" si="0"/>
        <v>10</v>
      </c>
      <c r="F24" s="24">
        <v>9</v>
      </c>
      <c r="G24" s="53">
        <f t="shared" si="1"/>
        <v>90</v>
      </c>
      <c r="H24" s="31">
        <v>1</v>
      </c>
      <c r="I24" s="18">
        <f t="shared" si="2"/>
        <v>100</v>
      </c>
      <c r="J24" s="31"/>
      <c r="K24" s="18"/>
    </row>
    <row r="25" spans="1:11" s="23" customFormat="1" ht="10.5" customHeight="1">
      <c r="A25" s="20">
        <v>20</v>
      </c>
      <c r="B25" s="50" t="s">
        <v>29</v>
      </c>
      <c r="C25" s="20">
        <v>20</v>
      </c>
      <c r="D25" s="24">
        <v>4</v>
      </c>
      <c r="E25" s="53">
        <f t="shared" si="0"/>
        <v>20</v>
      </c>
      <c r="F25" s="24">
        <v>16</v>
      </c>
      <c r="G25" s="53">
        <f t="shared" si="1"/>
        <v>80</v>
      </c>
      <c r="H25" s="31">
        <v>4</v>
      </c>
      <c r="I25" s="18">
        <f t="shared" si="2"/>
        <v>100</v>
      </c>
      <c r="J25" s="31">
        <v>3</v>
      </c>
      <c r="K25" s="18">
        <f t="shared" si="3"/>
        <v>18.75</v>
      </c>
    </row>
    <row r="26" spans="1:11" s="23" customFormat="1" ht="10.5" customHeight="1">
      <c r="A26" s="20">
        <v>21</v>
      </c>
      <c r="B26" s="50" t="s">
        <v>30</v>
      </c>
      <c r="C26" s="20">
        <v>24</v>
      </c>
      <c r="D26" s="24"/>
      <c r="E26" s="53">
        <f t="shared" si="0"/>
        <v>0</v>
      </c>
      <c r="F26" s="24">
        <v>23</v>
      </c>
      <c r="G26" s="53">
        <f t="shared" si="1"/>
        <v>95.83333333333334</v>
      </c>
      <c r="H26" s="31"/>
      <c r="I26" s="18"/>
      <c r="J26" s="31">
        <v>23</v>
      </c>
      <c r="K26" s="18">
        <f t="shared" si="3"/>
        <v>100</v>
      </c>
    </row>
    <row r="27" spans="1:11" s="19" customFormat="1" ht="10.5" customHeight="1">
      <c r="A27" s="20">
        <v>22</v>
      </c>
      <c r="B27" s="50" t="s">
        <v>31</v>
      </c>
      <c r="C27" s="22">
        <v>9</v>
      </c>
      <c r="D27" s="24">
        <v>1</v>
      </c>
      <c r="E27" s="53">
        <f t="shared" si="0"/>
        <v>11.11111111111111</v>
      </c>
      <c r="F27" s="24">
        <v>8</v>
      </c>
      <c r="G27" s="53">
        <f t="shared" si="1"/>
        <v>88.88888888888889</v>
      </c>
      <c r="H27" s="26">
        <v>1</v>
      </c>
      <c r="I27" s="18">
        <f t="shared" si="2"/>
        <v>100</v>
      </c>
      <c r="J27" s="26">
        <v>1</v>
      </c>
      <c r="K27" s="18">
        <f t="shared" si="3"/>
        <v>12.5</v>
      </c>
    </row>
    <row r="28" spans="1:11" s="19" customFormat="1" ht="10.5" customHeight="1">
      <c r="A28" s="20">
        <v>23</v>
      </c>
      <c r="B28" s="50" t="s">
        <v>32</v>
      </c>
      <c r="C28" s="22">
        <v>61</v>
      </c>
      <c r="D28" s="24">
        <v>16</v>
      </c>
      <c r="E28" s="53">
        <f t="shared" si="0"/>
        <v>26.229508196721312</v>
      </c>
      <c r="F28" s="24">
        <v>45</v>
      </c>
      <c r="G28" s="53">
        <f t="shared" si="1"/>
        <v>73.77049180327869</v>
      </c>
      <c r="H28" s="26">
        <v>4</v>
      </c>
      <c r="I28" s="18">
        <f t="shared" si="2"/>
        <v>25</v>
      </c>
      <c r="J28" s="26">
        <v>14</v>
      </c>
      <c r="K28" s="18">
        <f t="shared" si="3"/>
        <v>31.11111111111111</v>
      </c>
    </row>
    <row r="29" spans="1:11" s="19" customFormat="1" ht="10.5" customHeight="1">
      <c r="A29" s="20">
        <v>24</v>
      </c>
      <c r="B29" s="50" t="s">
        <v>33</v>
      </c>
      <c r="C29" s="20">
        <v>23</v>
      </c>
      <c r="D29" s="24">
        <v>0</v>
      </c>
      <c r="E29" s="53">
        <f t="shared" si="0"/>
        <v>0</v>
      </c>
      <c r="F29" s="24">
        <v>23</v>
      </c>
      <c r="G29" s="53">
        <f t="shared" si="1"/>
        <v>100</v>
      </c>
      <c r="H29" s="26"/>
      <c r="I29" s="18"/>
      <c r="J29" s="26">
        <v>6</v>
      </c>
      <c r="K29" s="18">
        <f t="shared" si="3"/>
        <v>26.08695652173913</v>
      </c>
    </row>
    <row r="30" spans="1:11" s="19" customFormat="1" ht="10.5" customHeight="1">
      <c r="A30" s="20">
        <v>25</v>
      </c>
      <c r="B30" s="50" t="s">
        <v>34</v>
      </c>
      <c r="C30" s="20">
        <v>35</v>
      </c>
      <c r="D30" s="24">
        <v>1</v>
      </c>
      <c r="E30" s="53">
        <f t="shared" si="0"/>
        <v>2.857142857142857</v>
      </c>
      <c r="F30" s="24">
        <v>34</v>
      </c>
      <c r="G30" s="53">
        <f t="shared" si="1"/>
        <v>97.14285714285714</v>
      </c>
      <c r="H30" s="26">
        <v>1</v>
      </c>
      <c r="I30" s="18">
        <f t="shared" si="2"/>
        <v>100</v>
      </c>
      <c r="J30" s="26">
        <v>14</v>
      </c>
      <c r="K30" s="18">
        <f t="shared" si="3"/>
        <v>41.17647058823529</v>
      </c>
    </row>
    <row r="31" spans="1:11" s="19" customFormat="1" ht="10.5" customHeight="1">
      <c r="A31" s="20">
        <v>26</v>
      </c>
      <c r="B31" s="50" t="s">
        <v>35</v>
      </c>
      <c r="C31" s="20">
        <v>66</v>
      </c>
      <c r="D31" s="24">
        <v>5</v>
      </c>
      <c r="E31" s="53">
        <f t="shared" si="0"/>
        <v>7.575757575757576</v>
      </c>
      <c r="F31" s="24">
        <v>61</v>
      </c>
      <c r="G31" s="53">
        <f t="shared" si="1"/>
        <v>92.42424242424242</v>
      </c>
      <c r="H31" s="26"/>
      <c r="I31" s="18"/>
      <c r="J31" s="26">
        <v>5</v>
      </c>
      <c r="K31" s="18">
        <f t="shared" si="3"/>
        <v>8.19672131147541</v>
      </c>
    </row>
    <row r="32" spans="1:11" s="19" customFormat="1" ht="10.5" customHeight="1">
      <c r="A32" s="20">
        <v>27</v>
      </c>
      <c r="B32" s="50" t="s">
        <v>36</v>
      </c>
      <c r="C32" s="20">
        <v>24</v>
      </c>
      <c r="D32" s="24">
        <v>3</v>
      </c>
      <c r="E32" s="53">
        <f t="shared" si="0"/>
        <v>12.5</v>
      </c>
      <c r="F32" s="24">
        <v>21</v>
      </c>
      <c r="G32" s="53">
        <f t="shared" si="1"/>
        <v>87.5</v>
      </c>
      <c r="H32" s="26"/>
      <c r="I32" s="18"/>
      <c r="J32" s="26">
        <v>9</v>
      </c>
      <c r="K32" s="18">
        <f t="shared" si="3"/>
        <v>42.857142857142854</v>
      </c>
    </row>
    <row r="33" spans="1:11" s="19" customFormat="1" ht="10.5" customHeight="1">
      <c r="A33" s="20">
        <v>28</v>
      </c>
      <c r="B33" s="50" t="s">
        <v>37</v>
      </c>
      <c r="C33" s="20">
        <v>34</v>
      </c>
      <c r="D33" s="24">
        <v>2</v>
      </c>
      <c r="E33" s="53">
        <f t="shared" si="0"/>
        <v>5.88235294117647</v>
      </c>
      <c r="F33" s="24">
        <v>32</v>
      </c>
      <c r="G33" s="53">
        <f t="shared" si="1"/>
        <v>94.11764705882352</v>
      </c>
      <c r="H33" s="26">
        <v>2</v>
      </c>
      <c r="I33" s="18">
        <f t="shared" si="2"/>
        <v>100</v>
      </c>
      <c r="J33" s="26">
        <v>32</v>
      </c>
      <c r="K33" s="18">
        <f t="shared" si="3"/>
        <v>100</v>
      </c>
    </row>
    <row r="34" spans="1:11" s="19" customFormat="1" ht="10.5" customHeight="1">
      <c r="A34" s="20">
        <v>29</v>
      </c>
      <c r="B34" s="50" t="s">
        <v>38</v>
      </c>
      <c r="C34" s="20">
        <v>21</v>
      </c>
      <c r="D34" s="24">
        <v>5</v>
      </c>
      <c r="E34" s="53">
        <f t="shared" si="0"/>
        <v>23.809523809523807</v>
      </c>
      <c r="F34" s="24">
        <v>16</v>
      </c>
      <c r="G34" s="53">
        <f t="shared" si="1"/>
        <v>76.19047619047619</v>
      </c>
      <c r="H34" s="26">
        <v>5</v>
      </c>
      <c r="I34" s="18">
        <f t="shared" si="2"/>
        <v>100</v>
      </c>
      <c r="J34" s="26">
        <v>2</v>
      </c>
      <c r="K34" s="18">
        <f t="shared" si="3"/>
        <v>12.5</v>
      </c>
    </row>
    <row r="35" spans="1:11" s="19" customFormat="1" ht="10.5" customHeight="1">
      <c r="A35" s="20">
        <v>30</v>
      </c>
      <c r="B35" s="50" t="s">
        <v>39</v>
      </c>
      <c r="C35" s="24">
        <v>25</v>
      </c>
      <c r="D35" s="24">
        <v>5</v>
      </c>
      <c r="E35" s="53">
        <f t="shared" si="0"/>
        <v>20</v>
      </c>
      <c r="F35" s="24">
        <v>20</v>
      </c>
      <c r="G35" s="53">
        <f t="shared" si="1"/>
        <v>80</v>
      </c>
      <c r="H35" s="24">
        <v>1</v>
      </c>
      <c r="I35" s="18">
        <f t="shared" si="2"/>
        <v>20</v>
      </c>
      <c r="J35" s="24">
        <v>5</v>
      </c>
      <c r="K35" s="18">
        <f t="shared" si="3"/>
        <v>25</v>
      </c>
    </row>
    <row r="36" spans="1:11" s="19" customFormat="1" ht="10.5" customHeight="1">
      <c r="A36" s="20">
        <v>31</v>
      </c>
      <c r="B36" s="50" t="s">
        <v>40</v>
      </c>
      <c r="C36" s="20">
        <v>20</v>
      </c>
      <c r="D36" s="24">
        <v>1</v>
      </c>
      <c r="E36" s="53">
        <f t="shared" si="0"/>
        <v>5</v>
      </c>
      <c r="F36" s="24">
        <v>19</v>
      </c>
      <c r="G36" s="53">
        <f t="shared" si="1"/>
        <v>95</v>
      </c>
      <c r="H36" s="26">
        <v>1</v>
      </c>
      <c r="I36" s="18">
        <f t="shared" si="2"/>
        <v>100</v>
      </c>
      <c r="J36" s="26">
        <v>5</v>
      </c>
      <c r="K36" s="18">
        <f t="shared" si="3"/>
        <v>26.31578947368421</v>
      </c>
    </row>
    <row r="37" spans="1:11" s="19" customFormat="1" ht="10.5" customHeight="1">
      <c r="A37" s="20">
        <v>32</v>
      </c>
      <c r="B37" s="50" t="s">
        <v>41</v>
      </c>
      <c r="C37" s="20">
        <v>15</v>
      </c>
      <c r="D37" s="24"/>
      <c r="E37" s="53"/>
      <c r="F37" s="24">
        <v>13</v>
      </c>
      <c r="G37" s="53">
        <f t="shared" si="1"/>
        <v>86.66666666666667</v>
      </c>
      <c r="H37" s="26"/>
      <c r="I37" s="18"/>
      <c r="J37" s="26">
        <v>11</v>
      </c>
      <c r="K37" s="18">
        <f t="shared" si="3"/>
        <v>84.61538461538461</v>
      </c>
    </row>
    <row r="38" spans="1:11" s="19" customFormat="1" ht="10.5" customHeight="1">
      <c r="A38" s="20">
        <v>33</v>
      </c>
      <c r="B38" s="50" t="s">
        <v>42</v>
      </c>
      <c r="C38" s="20">
        <v>10</v>
      </c>
      <c r="D38" s="24"/>
      <c r="E38" s="53"/>
      <c r="F38" s="24">
        <v>10</v>
      </c>
      <c r="G38" s="53">
        <f t="shared" si="1"/>
        <v>100</v>
      </c>
      <c r="H38" s="26"/>
      <c r="I38" s="18"/>
      <c r="J38" s="26">
        <v>1</v>
      </c>
      <c r="K38" s="18">
        <f t="shared" si="3"/>
        <v>10</v>
      </c>
    </row>
    <row r="39" spans="1:11" s="19" customFormat="1" ht="10.5" customHeight="1">
      <c r="A39" s="20">
        <v>34</v>
      </c>
      <c r="B39" s="50" t="s">
        <v>43</v>
      </c>
      <c r="C39" s="20">
        <v>23</v>
      </c>
      <c r="D39" s="24">
        <v>5</v>
      </c>
      <c r="E39" s="53">
        <f t="shared" si="0"/>
        <v>21.73913043478261</v>
      </c>
      <c r="F39" s="24">
        <v>18</v>
      </c>
      <c r="G39" s="53">
        <f t="shared" si="1"/>
        <v>78.26086956521739</v>
      </c>
      <c r="H39" s="26">
        <v>2</v>
      </c>
      <c r="I39" s="18">
        <f t="shared" si="2"/>
        <v>40</v>
      </c>
      <c r="J39" s="26">
        <v>7</v>
      </c>
      <c r="K39" s="18">
        <f t="shared" si="3"/>
        <v>38.88888888888889</v>
      </c>
    </row>
    <row r="40" spans="1:11" s="19" customFormat="1" ht="10.5" customHeight="1">
      <c r="A40" s="20">
        <v>35</v>
      </c>
      <c r="B40" s="50" t="s">
        <v>44</v>
      </c>
      <c r="C40" s="20">
        <v>25</v>
      </c>
      <c r="D40" s="24">
        <v>2</v>
      </c>
      <c r="E40" s="53">
        <f t="shared" si="0"/>
        <v>8</v>
      </c>
      <c r="F40" s="24">
        <v>23</v>
      </c>
      <c r="G40" s="53">
        <f t="shared" si="1"/>
        <v>92</v>
      </c>
      <c r="H40" s="26">
        <v>1</v>
      </c>
      <c r="I40" s="18">
        <f t="shared" si="2"/>
        <v>50</v>
      </c>
      <c r="J40" s="26">
        <v>10</v>
      </c>
      <c r="K40" s="18">
        <f t="shared" si="3"/>
        <v>43.47826086956522</v>
      </c>
    </row>
    <row r="41" spans="1:11" s="19" customFormat="1" ht="10.5" customHeight="1">
      <c r="A41" s="20">
        <v>36</v>
      </c>
      <c r="B41" s="50" t="s">
        <v>45</v>
      </c>
      <c r="C41" s="26">
        <v>19</v>
      </c>
      <c r="D41" s="25">
        <v>6</v>
      </c>
      <c r="E41" s="53">
        <f t="shared" si="0"/>
        <v>31.57894736842105</v>
      </c>
      <c r="F41" s="25">
        <v>18</v>
      </c>
      <c r="G41" s="53">
        <f t="shared" si="1"/>
        <v>94.73684210526315</v>
      </c>
      <c r="H41" s="26">
        <v>1</v>
      </c>
      <c r="I41" s="18">
        <f t="shared" si="2"/>
        <v>16.666666666666664</v>
      </c>
      <c r="J41" s="26">
        <v>5</v>
      </c>
      <c r="K41" s="18">
        <f t="shared" si="3"/>
        <v>27.77777777777778</v>
      </c>
    </row>
    <row r="42" spans="1:11" s="19" customFormat="1" ht="10.5" customHeight="1">
      <c r="A42" s="20">
        <v>37</v>
      </c>
      <c r="B42" s="50" t="s">
        <v>46</v>
      </c>
      <c r="C42" s="20">
        <v>20</v>
      </c>
      <c r="D42" s="24"/>
      <c r="E42" s="53"/>
      <c r="F42" s="24">
        <v>20</v>
      </c>
      <c r="G42" s="53">
        <f t="shared" si="1"/>
        <v>100</v>
      </c>
      <c r="H42" s="26"/>
      <c r="I42" s="18"/>
      <c r="J42" s="26">
        <v>4</v>
      </c>
      <c r="K42" s="18">
        <f t="shared" si="3"/>
        <v>20</v>
      </c>
    </row>
    <row r="43" spans="1:11" s="19" customFormat="1" ht="10.5" customHeight="1">
      <c r="A43" s="20">
        <v>38</v>
      </c>
      <c r="B43" s="50" t="s">
        <v>47</v>
      </c>
      <c r="C43" s="20">
        <v>47</v>
      </c>
      <c r="D43" s="24">
        <v>1</v>
      </c>
      <c r="E43" s="53">
        <f t="shared" si="0"/>
        <v>2.127659574468085</v>
      </c>
      <c r="F43" s="24">
        <v>46</v>
      </c>
      <c r="G43" s="53">
        <f t="shared" si="1"/>
        <v>97.87234042553192</v>
      </c>
      <c r="H43" s="26"/>
      <c r="I43" s="18"/>
      <c r="J43" s="26">
        <v>11</v>
      </c>
      <c r="K43" s="18">
        <f t="shared" si="3"/>
        <v>23.91304347826087</v>
      </c>
    </row>
    <row r="44" spans="1:11" s="19" customFormat="1" ht="10.5" customHeight="1">
      <c r="A44" s="20">
        <v>39</v>
      </c>
      <c r="B44" s="50" t="s">
        <v>119</v>
      </c>
      <c r="C44" s="20">
        <v>86</v>
      </c>
      <c r="D44" s="24">
        <v>57</v>
      </c>
      <c r="E44" s="53">
        <f t="shared" si="0"/>
        <v>66.27906976744185</v>
      </c>
      <c r="F44" s="24">
        <v>29</v>
      </c>
      <c r="G44" s="53">
        <f t="shared" si="1"/>
        <v>33.72093023255814</v>
      </c>
      <c r="H44" s="26">
        <v>3</v>
      </c>
      <c r="I44" s="18">
        <f t="shared" si="2"/>
        <v>5.263157894736842</v>
      </c>
      <c r="J44" s="26">
        <v>5</v>
      </c>
      <c r="K44" s="18">
        <f t="shared" si="3"/>
        <v>17.24137931034483</v>
      </c>
    </row>
    <row r="45" spans="1:11" s="19" customFormat="1" ht="10.5" customHeight="1">
      <c r="A45" s="20">
        <v>40</v>
      </c>
      <c r="B45" s="50" t="s">
        <v>179</v>
      </c>
      <c r="C45" s="20">
        <v>21</v>
      </c>
      <c r="D45" s="24">
        <v>2</v>
      </c>
      <c r="E45" s="53">
        <f t="shared" si="0"/>
        <v>9.523809523809524</v>
      </c>
      <c r="F45" s="24">
        <v>19</v>
      </c>
      <c r="G45" s="53">
        <f t="shared" si="1"/>
        <v>90.47619047619048</v>
      </c>
      <c r="H45" s="26">
        <v>2</v>
      </c>
      <c r="I45" s="18">
        <f t="shared" si="2"/>
        <v>100</v>
      </c>
      <c r="J45" s="26">
        <v>2</v>
      </c>
      <c r="K45" s="18">
        <f t="shared" si="3"/>
        <v>10.526315789473683</v>
      </c>
    </row>
    <row r="46" spans="1:11" s="19" customFormat="1" ht="10.5" customHeight="1">
      <c r="A46" s="20">
        <v>41</v>
      </c>
      <c r="B46" s="60" t="s">
        <v>120</v>
      </c>
      <c r="C46" s="41">
        <v>51</v>
      </c>
      <c r="D46" s="42">
        <v>1</v>
      </c>
      <c r="E46" s="53">
        <f t="shared" si="0"/>
        <v>1.9607843137254901</v>
      </c>
      <c r="F46" s="42">
        <v>50</v>
      </c>
      <c r="G46" s="53">
        <f t="shared" si="1"/>
        <v>98.0392156862745</v>
      </c>
      <c r="H46" s="41">
        <v>1</v>
      </c>
      <c r="I46" s="18">
        <f t="shared" si="2"/>
        <v>100</v>
      </c>
      <c r="J46" s="41">
        <v>5</v>
      </c>
      <c r="K46" s="18">
        <f t="shared" si="3"/>
        <v>10</v>
      </c>
    </row>
    <row r="47" spans="1:11" s="19" customFormat="1" ht="10.5" customHeight="1">
      <c r="A47" s="20">
        <v>42</v>
      </c>
      <c r="B47" s="60" t="s">
        <v>118</v>
      </c>
      <c r="C47" s="62">
        <v>111</v>
      </c>
      <c r="D47" s="42">
        <v>6</v>
      </c>
      <c r="E47" s="53">
        <f t="shared" si="0"/>
        <v>5.405405405405405</v>
      </c>
      <c r="F47" s="42">
        <v>105</v>
      </c>
      <c r="G47" s="53">
        <f t="shared" si="1"/>
        <v>94.5945945945946</v>
      </c>
      <c r="H47" s="62">
        <v>6</v>
      </c>
      <c r="I47" s="18">
        <f t="shared" si="2"/>
        <v>100</v>
      </c>
      <c r="J47" s="62">
        <v>33</v>
      </c>
      <c r="K47" s="18">
        <f t="shared" si="3"/>
        <v>31.428571428571427</v>
      </c>
    </row>
    <row r="48" spans="1:11" s="19" customFormat="1" ht="10.5" customHeight="1">
      <c r="A48" s="20">
        <v>43</v>
      </c>
      <c r="B48" s="61" t="s">
        <v>122</v>
      </c>
      <c r="C48" s="41">
        <v>39</v>
      </c>
      <c r="D48" s="42">
        <v>5</v>
      </c>
      <c r="E48" s="53">
        <f t="shared" si="0"/>
        <v>12.82051282051282</v>
      </c>
      <c r="F48" s="42">
        <v>33</v>
      </c>
      <c r="G48" s="53">
        <f t="shared" si="1"/>
        <v>84.61538461538461</v>
      </c>
      <c r="H48" s="41">
        <v>2</v>
      </c>
      <c r="I48" s="18">
        <f t="shared" si="2"/>
        <v>40</v>
      </c>
      <c r="J48" s="41">
        <v>16</v>
      </c>
      <c r="K48" s="18">
        <f t="shared" si="3"/>
        <v>48.484848484848484</v>
      </c>
    </row>
    <row r="49" spans="1:11" s="19" customFormat="1" ht="10.5" customHeight="1">
      <c r="A49" s="20">
        <v>44</v>
      </c>
      <c r="B49" s="61" t="s">
        <v>121</v>
      </c>
      <c r="C49" s="41">
        <v>17</v>
      </c>
      <c r="D49" s="42">
        <v>1</v>
      </c>
      <c r="E49" s="53">
        <f t="shared" si="0"/>
        <v>5.88235294117647</v>
      </c>
      <c r="F49" s="42">
        <v>16</v>
      </c>
      <c r="G49" s="53">
        <f t="shared" si="1"/>
        <v>94.11764705882352</v>
      </c>
      <c r="H49" s="41">
        <v>1</v>
      </c>
      <c r="I49" s="18">
        <f t="shared" si="2"/>
        <v>100</v>
      </c>
      <c r="J49" s="41">
        <v>9</v>
      </c>
      <c r="K49" s="18">
        <f t="shared" si="3"/>
        <v>56.25</v>
      </c>
    </row>
    <row r="50" spans="1:11" s="19" customFormat="1" ht="10.5" customHeight="1">
      <c r="A50" s="20">
        <v>45</v>
      </c>
      <c r="B50" s="50" t="s">
        <v>123</v>
      </c>
      <c r="C50" s="20">
        <v>10</v>
      </c>
      <c r="D50" s="24">
        <v>2</v>
      </c>
      <c r="E50" s="53">
        <f t="shared" si="0"/>
        <v>20</v>
      </c>
      <c r="F50" s="24">
        <v>7</v>
      </c>
      <c r="G50" s="53">
        <f t="shared" si="1"/>
        <v>70</v>
      </c>
      <c r="H50" s="26">
        <v>1</v>
      </c>
      <c r="I50" s="18">
        <f t="shared" si="2"/>
        <v>50</v>
      </c>
      <c r="J50" s="26">
        <v>4</v>
      </c>
      <c r="K50" s="18">
        <f t="shared" si="3"/>
        <v>57.14285714285714</v>
      </c>
    </row>
    <row r="51" spans="1:11" s="19" customFormat="1" ht="10.5" customHeight="1">
      <c r="A51" s="20">
        <v>46</v>
      </c>
      <c r="B51" s="50" t="s">
        <v>130</v>
      </c>
      <c r="C51" s="20">
        <v>13</v>
      </c>
      <c r="D51" s="24"/>
      <c r="E51" s="53"/>
      <c r="F51" s="24">
        <v>13</v>
      </c>
      <c r="G51" s="53">
        <f t="shared" si="1"/>
        <v>100</v>
      </c>
      <c r="H51" s="26"/>
      <c r="I51" s="18"/>
      <c r="J51" s="26">
        <v>3</v>
      </c>
      <c r="K51" s="18">
        <f t="shared" si="3"/>
        <v>23.076923076923077</v>
      </c>
    </row>
    <row r="52" spans="1:11" s="19" customFormat="1" ht="10.5" customHeight="1">
      <c r="A52" s="20">
        <v>47</v>
      </c>
      <c r="B52" s="50" t="s">
        <v>48</v>
      </c>
      <c r="C52" s="20">
        <v>42</v>
      </c>
      <c r="D52" s="24">
        <v>8</v>
      </c>
      <c r="E52" s="53">
        <f t="shared" si="0"/>
        <v>19.047619047619047</v>
      </c>
      <c r="F52" s="24">
        <v>34</v>
      </c>
      <c r="G52" s="53">
        <f t="shared" si="1"/>
        <v>80.95238095238095</v>
      </c>
      <c r="H52" s="26">
        <v>7</v>
      </c>
      <c r="I52" s="18">
        <f t="shared" si="2"/>
        <v>87.5</v>
      </c>
      <c r="J52" s="26">
        <v>13</v>
      </c>
      <c r="K52" s="18">
        <f t="shared" si="3"/>
        <v>38.23529411764706</v>
      </c>
    </row>
    <row r="53" spans="1:11" s="19" customFormat="1" ht="10.5" customHeight="1">
      <c r="A53" s="20">
        <v>48</v>
      </c>
      <c r="B53" s="50" t="s">
        <v>124</v>
      </c>
      <c r="C53" s="20">
        <v>32</v>
      </c>
      <c r="D53" s="24">
        <v>1</v>
      </c>
      <c r="E53" s="53">
        <f t="shared" si="0"/>
        <v>3.125</v>
      </c>
      <c r="F53" s="24">
        <v>31</v>
      </c>
      <c r="G53" s="53">
        <f t="shared" si="1"/>
        <v>96.875</v>
      </c>
      <c r="H53" s="26">
        <v>1</v>
      </c>
      <c r="I53" s="18">
        <f t="shared" si="2"/>
        <v>100</v>
      </c>
      <c r="J53" s="26"/>
      <c r="K53" s="18">
        <f t="shared" si="3"/>
        <v>0</v>
      </c>
    </row>
    <row r="54" spans="1:11" s="19" customFormat="1" ht="10.5" customHeight="1">
      <c r="A54" s="20">
        <v>49</v>
      </c>
      <c r="B54" s="21" t="s">
        <v>112</v>
      </c>
      <c r="C54" s="20">
        <v>12</v>
      </c>
      <c r="D54" s="24">
        <v>1</v>
      </c>
      <c r="E54" s="53">
        <f t="shared" si="0"/>
        <v>8.333333333333332</v>
      </c>
      <c r="F54" s="24">
        <v>11</v>
      </c>
      <c r="G54" s="53">
        <f t="shared" si="1"/>
        <v>91.66666666666666</v>
      </c>
      <c r="H54" s="26">
        <v>1</v>
      </c>
      <c r="I54" s="18">
        <f t="shared" si="2"/>
        <v>100</v>
      </c>
      <c r="J54" s="26">
        <v>11</v>
      </c>
      <c r="K54" s="18">
        <f t="shared" si="3"/>
        <v>100</v>
      </c>
    </row>
    <row r="55" spans="1:11" s="19" customFormat="1" ht="10.5" customHeight="1">
      <c r="A55" s="20">
        <v>50</v>
      </c>
      <c r="B55" s="21" t="s">
        <v>113</v>
      </c>
      <c r="C55" s="22">
        <v>21</v>
      </c>
      <c r="D55" s="24">
        <v>3</v>
      </c>
      <c r="E55" s="53">
        <f t="shared" si="0"/>
        <v>14.285714285714285</v>
      </c>
      <c r="F55" s="24">
        <v>18</v>
      </c>
      <c r="G55" s="53">
        <f t="shared" si="1"/>
        <v>85.71428571428571</v>
      </c>
      <c r="H55" s="26">
        <v>3</v>
      </c>
      <c r="I55" s="18">
        <f t="shared" si="2"/>
        <v>100</v>
      </c>
      <c r="J55" s="26">
        <v>8</v>
      </c>
      <c r="K55" s="18">
        <f t="shared" si="3"/>
        <v>44.44444444444444</v>
      </c>
    </row>
    <row r="56" spans="1:11" s="19" customFormat="1" ht="10.5" customHeight="1">
      <c r="A56" s="20">
        <v>51</v>
      </c>
      <c r="B56" s="50" t="s">
        <v>125</v>
      </c>
      <c r="C56" s="20">
        <v>26</v>
      </c>
      <c r="D56" s="24">
        <v>4</v>
      </c>
      <c r="E56" s="53">
        <f t="shared" si="0"/>
        <v>15.384615384615385</v>
      </c>
      <c r="F56" s="24">
        <v>22</v>
      </c>
      <c r="G56" s="53">
        <f t="shared" si="1"/>
        <v>84.61538461538461</v>
      </c>
      <c r="H56" s="26">
        <v>2</v>
      </c>
      <c r="I56" s="18">
        <f t="shared" si="2"/>
        <v>50</v>
      </c>
      <c r="J56" s="26">
        <v>9</v>
      </c>
      <c r="K56" s="18">
        <f t="shared" si="3"/>
        <v>40.909090909090914</v>
      </c>
    </row>
    <row r="57" spans="1:11" s="19" customFormat="1" ht="10.5" customHeight="1">
      <c r="A57" s="20">
        <v>52</v>
      </c>
      <c r="B57" s="50" t="s">
        <v>49</v>
      </c>
      <c r="C57" s="20">
        <v>2</v>
      </c>
      <c r="D57" s="24">
        <v>1</v>
      </c>
      <c r="E57" s="53">
        <f t="shared" si="0"/>
        <v>50</v>
      </c>
      <c r="F57" s="24">
        <v>1</v>
      </c>
      <c r="G57" s="53">
        <f t="shared" si="1"/>
        <v>50</v>
      </c>
      <c r="H57" s="26"/>
      <c r="I57" s="18"/>
      <c r="J57" s="26">
        <v>1</v>
      </c>
      <c r="K57" s="18">
        <f t="shared" si="3"/>
        <v>100</v>
      </c>
    </row>
    <row r="58" spans="1:11" s="19" customFormat="1" ht="10.5" customHeight="1">
      <c r="A58" s="20">
        <v>53</v>
      </c>
      <c r="B58" s="50" t="s">
        <v>126</v>
      </c>
      <c r="C58" s="20">
        <v>38</v>
      </c>
      <c r="D58" s="24">
        <v>6</v>
      </c>
      <c r="E58" s="53">
        <f t="shared" si="0"/>
        <v>15.789473684210526</v>
      </c>
      <c r="F58" s="24">
        <v>32</v>
      </c>
      <c r="G58" s="53">
        <f t="shared" si="1"/>
        <v>84.21052631578947</v>
      </c>
      <c r="H58" s="26">
        <v>1</v>
      </c>
      <c r="I58" s="18">
        <f t="shared" si="2"/>
        <v>16.666666666666664</v>
      </c>
      <c r="J58" s="26">
        <v>10</v>
      </c>
      <c r="K58" s="18">
        <f t="shared" si="3"/>
        <v>31.25</v>
      </c>
    </row>
    <row r="59" spans="1:11" s="19" customFormat="1" ht="10.5" customHeight="1">
      <c r="A59" s="20"/>
      <c r="B59" s="50" t="s">
        <v>127</v>
      </c>
      <c r="C59" s="20">
        <v>82</v>
      </c>
      <c r="D59" s="24">
        <v>7</v>
      </c>
      <c r="E59" s="53">
        <f t="shared" si="0"/>
        <v>8.536585365853659</v>
      </c>
      <c r="F59" s="24">
        <v>75</v>
      </c>
      <c r="G59" s="53">
        <f t="shared" si="1"/>
        <v>91.46341463414635</v>
      </c>
      <c r="H59" s="26">
        <v>2</v>
      </c>
      <c r="I59" s="18">
        <f t="shared" si="2"/>
        <v>28.57142857142857</v>
      </c>
      <c r="J59" s="26">
        <v>16</v>
      </c>
      <c r="K59" s="18">
        <f t="shared" si="3"/>
        <v>21.333333333333336</v>
      </c>
    </row>
    <row r="60" spans="1:11" s="19" customFormat="1" ht="10.5" customHeight="1">
      <c r="A60" s="20">
        <v>54</v>
      </c>
      <c r="B60" s="50" t="s">
        <v>50</v>
      </c>
      <c r="C60" s="20">
        <v>46</v>
      </c>
      <c r="D60" s="24">
        <v>10</v>
      </c>
      <c r="E60" s="53">
        <f t="shared" si="0"/>
        <v>21.73913043478261</v>
      </c>
      <c r="F60" s="24">
        <v>36</v>
      </c>
      <c r="G60" s="53">
        <f t="shared" si="1"/>
        <v>78.26086956521739</v>
      </c>
      <c r="H60" s="26">
        <v>1</v>
      </c>
      <c r="I60" s="18">
        <f t="shared" si="2"/>
        <v>10</v>
      </c>
      <c r="J60" s="26">
        <v>20</v>
      </c>
      <c r="K60" s="18">
        <f t="shared" si="3"/>
        <v>55.55555555555556</v>
      </c>
    </row>
    <row r="61" spans="1:11" s="19" customFormat="1" ht="10.5" customHeight="1">
      <c r="A61" s="20">
        <v>55</v>
      </c>
      <c r="B61" s="50" t="s">
        <v>51</v>
      </c>
      <c r="C61" s="20">
        <v>53</v>
      </c>
      <c r="D61" s="24">
        <v>15</v>
      </c>
      <c r="E61" s="53">
        <f t="shared" si="0"/>
        <v>28.30188679245283</v>
      </c>
      <c r="F61" s="24">
        <v>38</v>
      </c>
      <c r="G61" s="53">
        <f t="shared" si="1"/>
        <v>71.69811320754717</v>
      </c>
      <c r="H61" s="26">
        <v>5</v>
      </c>
      <c r="I61" s="18">
        <f t="shared" si="2"/>
        <v>33.33333333333333</v>
      </c>
      <c r="J61" s="26">
        <v>15</v>
      </c>
      <c r="K61" s="18">
        <f t="shared" si="3"/>
        <v>39.473684210526315</v>
      </c>
    </row>
    <row r="62" spans="1:11" s="19" customFormat="1" ht="10.5" customHeight="1">
      <c r="A62" s="20">
        <v>56</v>
      </c>
      <c r="B62" s="50" t="s">
        <v>52</v>
      </c>
      <c r="C62" s="20">
        <v>58</v>
      </c>
      <c r="D62" s="24">
        <v>4</v>
      </c>
      <c r="E62" s="53">
        <f t="shared" si="0"/>
        <v>6.896551724137931</v>
      </c>
      <c r="F62" s="24">
        <v>54</v>
      </c>
      <c r="G62" s="53">
        <f t="shared" si="1"/>
        <v>93.10344827586206</v>
      </c>
      <c r="H62" s="26">
        <v>1</v>
      </c>
      <c r="I62" s="18">
        <f t="shared" si="2"/>
        <v>25</v>
      </c>
      <c r="J62" s="26">
        <v>24</v>
      </c>
      <c r="K62" s="18">
        <f t="shared" si="3"/>
        <v>44.44444444444444</v>
      </c>
    </row>
    <row r="63" spans="1:11" s="19" customFormat="1" ht="10.5" customHeight="1">
      <c r="A63" s="20">
        <v>57</v>
      </c>
      <c r="B63" s="50" t="s">
        <v>53</v>
      </c>
      <c r="C63" s="20">
        <v>49</v>
      </c>
      <c r="D63" s="24">
        <v>5</v>
      </c>
      <c r="E63" s="53">
        <f t="shared" si="0"/>
        <v>10.204081632653061</v>
      </c>
      <c r="F63" s="24">
        <v>44</v>
      </c>
      <c r="G63" s="53">
        <f t="shared" si="1"/>
        <v>89.79591836734694</v>
      </c>
      <c r="H63" s="26">
        <v>1</v>
      </c>
      <c r="I63" s="18">
        <f t="shared" si="2"/>
        <v>20</v>
      </c>
      <c r="J63" s="26">
        <v>17</v>
      </c>
      <c r="K63" s="18">
        <f t="shared" si="3"/>
        <v>38.63636363636363</v>
      </c>
    </row>
    <row r="64" spans="1:11" s="19" customFormat="1" ht="10.5" customHeight="1">
      <c r="A64" s="20">
        <v>58</v>
      </c>
      <c r="B64" s="50" t="s">
        <v>54</v>
      </c>
      <c r="C64" s="20">
        <v>47</v>
      </c>
      <c r="D64" s="24">
        <v>7</v>
      </c>
      <c r="E64" s="53">
        <f t="shared" si="0"/>
        <v>14.893617021276595</v>
      </c>
      <c r="F64" s="24">
        <v>40</v>
      </c>
      <c r="G64" s="53">
        <f t="shared" si="1"/>
        <v>85.1063829787234</v>
      </c>
      <c r="H64" s="26">
        <v>3</v>
      </c>
      <c r="I64" s="18">
        <f t="shared" si="2"/>
        <v>42.857142857142854</v>
      </c>
      <c r="J64" s="26">
        <v>16</v>
      </c>
      <c r="K64" s="18">
        <f t="shared" si="3"/>
        <v>40</v>
      </c>
    </row>
    <row r="65" spans="1:11" s="19" customFormat="1" ht="10.5" customHeight="1">
      <c r="A65" s="20">
        <v>59</v>
      </c>
      <c r="B65" s="50" t="s">
        <v>55</v>
      </c>
      <c r="C65" s="20">
        <v>49</v>
      </c>
      <c r="D65" s="24">
        <v>7</v>
      </c>
      <c r="E65" s="53">
        <f t="shared" si="0"/>
        <v>14.285714285714285</v>
      </c>
      <c r="F65" s="24">
        <v>42</v>
      </c>
      <c r="G65" s="53">
        <f t="shared" si="1"/>
        <v>85.71428571428571</v>
      </c>
      <c r="H65" s="26">
        <v>2</v>
      </c>
      <c r="I65" s="18">
        <f t="shared" si="2"/>
        <v>28.57142857142857</v>
      </c>
      <c r="J65" s="26">
        <v>6</v>
      </c>
      <c r="K65" s="18">
        <f t="shared" si="3"/>
        <v>14.285714285714285</v>
      </c>
    </row>
    <row r="66" spans="1:11" s="19" customFormat="1" ht="10.5" customHeight="1">
      <c r="A66" s="20">
        <v>60</v>
      </c>
      <c r="B66" s="50" t="s">
        <v>56</v>
      </c>
      <c r="C66" s="20">
        <v>58</v>
      </c>
      <c r="D66" s="24">
        <v>12</v>
      </c>
      <c r="E66" s="53"/>
      <c r="F66" s="24">
        <v>46</v>
      </c>
      <c r="G66" s="53">
        <f t="shared" si="1"/>
        <v>79.3103448275862</v>
      </c>
      <c r="H66" s="26">
        <v>5</v>
      </c>
      <c r="I66" s="18">
        <f t="shared" si="2"/>
        <v>41.66666666666667</v>
      </c>
      <c r="J66" s="26">
        <v>20</v>
      </c>
      <c r="K66" s="18">
        <f t="shared" si="3"/>
        <v>43.47826086956522</v>
      </c>
    </row>
    <row r="67" spans="1:11" s="30" customFormat="1" ht="10.5" customHeight="1">
      <c r="A67" s="100" t="s">
        <v>116</v>
      </c>
      <c r="B67" s="100"/>
      <c r="C67" s="27">
        <f>SUM(C6:C66)</f>
        <v>1954</v>
      </c>
      <c r="D67" s="27">
        <f>SUM(D6:D66)</f>
        <v>292</v>
      </c>
      <c r="E67" s="28">
        <f>D67/C67*100</f>
        <v>14.943705220061412</v>
      </c>
      <c r="F67" s="27">
        <f>SUM(F6:F66)</f>
        <v>1643</v>
      </c>
      <c r="G67" s="28">
        <f>F67/C67*100</f>
        <v>84.08393039918116</v>
      </c>
      <c r="H67" s="27">
        <f>SUM(H6:H66)</f>
        <v>110</v>
      </c>
      <c r="I67" s="29">
        <f>H67/D67*100</f>
        <v>37.67123287671233</v>
      </c>
      <c r="J67" s="27">
        <f>SUM(J6:J66)</f>
        <v>535</v>
      </c>
      <c r="K67" s="29">
        <f t="shared" si="3"/>
        <v>32.562385879488744</v>
      </c>
    </row>
    <row r="68" spans="1:11" s="9" customFormat="1" ht="12.75">
      <c r="A68" s="7"/>
      <c r="B68" s="7"/>
      <c r="C68" s="7"/>
      <c r="D68" s="7"/>
      <c r="E68" s="8"/>
      <c r="F68" s="7"/>
      <c r="G68" s="8"/>
      <c r="H68" s="32"/>
      <c r="J68" s="32"/>
      <c r="K68" s="32"/>
    </row>
    <row r="69" spans="1:11" s="9" customFormat="1" ht="12.75">
      <c r="A69" s="7"/>
      <c r="B69" s="7"/>
      <c r="C69" s="7"/>
      <c r="D69" s="7"/>
      <c r="E69" s="8"/>
      <c r="F69" s="7"/>
      <c r="G69" s="8"/>
      <c r="H69" s="32"/>
      <c r="J69" s="32"/>
      <c r="K69" s="32"/>
    </row>
    <row r="70" spans="1:11" s="9" customFormat="1" ht="12.75">
      <c r="A70" s="7"/>
      <c r="B70" s="7"/>
      <c r="C70" s="7"/>
      <c r="D70" s="7"/>
      <c r="E70" s="8"/>
      <c r="F70" s="7"/>
      <c r="G70" s="8"/>
      <c r="H70" s="32"/>
      <c r="J70" s="32"/>
      <c r="K70" s="32"/>
    </row>
  </sheetData>
  <sheetProtection/>
  <autoFilter ref="A5:K5"/>
  <mergeCells count="10">
    <mergeCell ref="A67:B67"/>
    <mergeCell ref="A2:A4"/>
    <mergeCell ref="B2:B4"/>
    <mergeCell ref="C2:C4"/>
    <mergeCell ref="A1:K1"/>
    <mergeCell ref="D2:E3"/>
    <mergeCell ref="F2:G3"/>
    <mergeCell ref="H2:K2"/>
    <mergeCell ref="H3:I3"/>
    <mergeCell ref="J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55" sqref="B55:C55"/>
    </sheetView>
  </sheetViews>
  <sheetFormatPr defaultColWidth="9.140625" defaultRowHeight="12.75"/>
  <cols>
    <col min="1" max="1" width="4.00390625" style="5" customWidth="1"/>
    <col min="2" max="2" width="17.28125" style="5" customWidth="1"/>
    <col min="3" max="3" width="10.8515625" style="5" customWidth="1"/>
    <col min="4" max="4" width="8.140625" style="16" customWidth="1"/>
    <col min="5" max="5" width="8.140625" style="5" customWidth="1"/>
    <col min="6" max="6" width="8.140625" style="16" customWidth="1"/>
    <col min="7" max="11" width="8.140625" style="5" customWidth="1"/>
    <col min="12" max="16384" width="9.140625" style="5" customWidth="1"/>
  </cols>
  <sheetData>
    <row r="1" spans="1:11" ht="42.75" customHeight="1">
      <c r="A1" s="84" t="s">
        <v>221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34" customFormat="1" ht="15.75" customHeight="1">
      <c r="A2" s="105" t="s">
        <v>58</v>
      </c>
      <c r="B2" s="96" t="s">
        <v>59</v>
      </c>
      <c r="C2" s="85" t="s">
        <v>216</v>
      </c>
      <c r="D2" s="86" t="s">
        <v>2</v>
      </c>
      <c r="E2" s="87"/>
      <c r="F2" s="86" t="s">
        <v>1</v>
      </c>
      <c r="G2" s="87"/>
      <c r="H2" s="85" t="s">
        <v>217</v>
      </c>
      <c r="I2" s="85"/>
      <c r="J2" s="85"/>
      <c r="K2" s="85"/>
    </row>
    <row r="3" spans="1:11" s="34" customFormat="1" ht="60" customHeight="1">
      <c r="A3" s="105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105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19" customFormat="1" ht="10.5" customHeight="1">
      <c r="A5" s="20">
        <v>1</v>
      </c>
      <c r="B5" s="50" t="s">
        <v>10</v>
      </c>
      <c r="C5" s="54">
        <v>16</v>
      </c>
      <c r="D5" s="54">
        <v>1</v>
      </c>
      <c r="E5" s="55">
        <f aca="true" t="shared" si="0" ref="E5:E65">D5/C5*100</f>
        <v>6.25</v>
      </c>
      <c r="F5" s="54">
        <v>15</v>
      </c>
      <c r="G5" s="55">
        <f aca="true" t="shared" si="1" ref="G5:G55">F5/C5*100</f>
        <v>93.75</v>
      </c>
      <c r="H5" s="54">
        <v>1</v>
      </c>
      <c r="I5" s="55">
        <f aca="true" t="shared" si="2" ref="I5:I65">H5/D5*100</f>
        <v>100</v>
      </c>
      <c r="J5" s="54">
        <v>3</v>
      </c>
      <c r="K5" s="55">
        <f aca="true" t="shared" si="3" ref="K5:K55">J5/F5*100</f>
        <v>20</v>
      </c>
    </row>
    <row r="6" spans="1:11" s="19" customFormat="1" ht="10.5" customHeight="1">
      <c r="A6" s="20">
        <v>2</v>
      </c>
      <c r="B6" s="50" t="s">
        <v>11</v>
      </c>
      <c r="C6" s="56">
        <v>34</v>
      </c>
      <c r="D6" s="56">
        <v>1</v>
      </c>
      <c r="E6" s="55">
        <f t="shared" si="0"/>
        <v>2.941176470588235</v>
      </c>
      <c r="F6" s="56">
        <v>27</v>
      </c>
      <c r="G6" s="55">
        <f t="shared" si="1"/>
        <v>79.41176470588235</v>
      </c>
      <c r="H6" s="56"/>
      <c r="I6" s="55"/>
      <c r="J6" s="56">
        <v>17</v>
      </c>
      <c r="K6" s="55">
        <f t="shared" si="3"/>
        <v>62.96296296296296</v>
      </c>
    </row>
    <row r="7" spans="1:11" s="19" customFormat="1" ht="10.5" customHeight="1">
      <c r="A7" s="20">
        <v>3</v>
      </c>
      <c r="B7" s="50" t="s">
        <v>12</v>
      </c>
      <c r="C7" s="56">
        <v>43</v>
      </c>
      <c r="D7" s="56">
        <v>9</v>
      </c>
      <c r="E7" s="55">
        <f t="shared" si="0"/>
        <v>20.930232558139537</v>
      </c>
      <c r="F7" s="56">
        <v>34</v>
      </c>
      <c r="G7" s="55">
        <f t="shared" si="1"/>
        <v>79.06976744186046</v>
      </c>
      <c r="H7" s="56">
        <v>2</v>
      </c>
      <c r="I7" s="55">
        <f t="shared" si="2"/>
        <v>22.22222222222222</v>
      </c>
      <c r="J7" s="56">
        <v>5</v>
      </c>
      <c r="K7" s="55">
        <f t="shared" si="3"/>
        <v>14.705882352941178</v>
      </c>
    </row>
    <row r="8" spans="1:11" s="19" customFormat="1" ht="10.5" customHeight="1">
      <c r="A8" s="20">
        <v>4</v>
      </c>
      <c r="B8" s="50" t="s">
        <v>13</v>
      </c>
      <c r="C8" s="56">
        <v>29</v>
      </c>
      <c r="D8" s="56">
        <v>7</v>
      </c>
      <c r="E8" s="55">
        <f t="shared" si="0"/>
        <v>24.137931034482758</v>
      </c>
      <c r="F8" s="56">
        <v>22</v>
      </c>
      <c r="G8" s="55">
        <f t="shared" si="1"/>
        <v>75.86206896551724</v>
      </c>
      <c r="H8" s="56">
        <v>2</v>
      </c>
      <c r="I8" s="55">
        <f t="shared" si="2"/>
        <v>28.57142857142857</v>
      </c>
      <c r="J8" s="56">
        <v>1</v>
      </c>
      <c r="K8" s="55">
        <f t="shared" si="3"/>
        <v>4.545454545454546</v>
      </c>
    </row>
    <row r="9" spans="1:11" s="19" customFormat="1" ht="10.5" customHeight="1">
      <c r="A9" s="20">
        <v>5</v>
      </c>
      <c r="B9" s="50" t="s">
        <v>14</v>
      </c>
      <c r="C9" s="58">
        <v>9</v>
      </c>
      <c r="D9" s="57"/>
      <c r="E9" s="55"/>
      <c r="F9" s="57">
        <v>9</v>
      </c>
      <c r="G9" s="55">
        <f t="shared" si="1"/>
        <v>100</v>
      </c>
      <c r="H9" s="56"/>
      <c r="I9" s="55"/>
      <c r="J9" s="56"/>
      <c r="K9" s="55"/>
    </row>
    <row r="10" spans="1:11" s="19" customFormat="1" ht="10.5" customHeight="1">
      <c r="A10" s="20">
        <v>6</v>
      </c>
      <c r="B10" s="50" t="s">
        <v>15</v>
      </c>
      <c r="C10" s="56">
        <v>3</v>
      </c>
      <c r="D10" s="56"/>
      <c r="E10" s="55"/>
      <c r="F10" s="57">
        <v>3</v>
      </c>
      <c r="G10" s="55">
        <f t="shared" si="1"/>
        <v>100</v>
      </c>
      <c r="H10" s="56"/>
      <c r="I10" s="55"/>
      <c r="J10" s="56"/>
      <c r="K10" s="55"/>
    </row>
    <row r="11" spans="1:11" s="19" customFormat="1" ht="10.5" customHeight="1">
      <c r="A11" s="20">
        <v>7</v>
      </c>
      <c r="B11" s="50" t="s">
        <v>16</v>
      </c>
      <c r="C11" s="56">
        <v>4</v>
      </c>
      <c r="D11" s="56">
        <v>2</v>
      </c>
      <c r="E11" s="55">
        <f t="shared" si="0"/>
        <v>50</v>
      </c>
      <c r="F11" s="56">
        <v>2</v>
      </c>
      <c r="G11" s="55">
        <f t="shared" si="1"/>
        <v>50</v>
      </c>
      <c r="H11" s="56">
        <v>2</v>
      </c>
      <c r="I11" s="55">
        <f t="shared" si="2"/>
        <v>100</v>
      </c>
      <c r="J11" s="56"/>
      <c r="K11" s="55"/>
    </row>
    <row r="12" spans="1:11" s="19" customFormat="1" ht="10.5" customHeight="1">
      <c r="A12" s="20">
        <v>8</v>
      </c>
      <c r="B12" s="50" t="s">
        <v>17</v>
      </c>
      <c r="C12" s="56">
        <v>7</v>
      </c>
      <c r="D12" s="56"/>
      <c r="E12" s="55"/>
      <c r="F12" s="56">
        <v>7</v>
      </c>
      <c r="G12" s="55">
        <f t="shared" si="1"/>
        <v>100</v>
      </c>
      <c r="H12" s="56"/>
      <c r="I12" s="55"/>
      <c r="J12" s="56">
        <v>1</v>
      </c>
      <c r="K12" s="55">
        <f t="shared" si="3"/>
        <v>14.285714285714285</v>
      </c>
    </row>
    <row r="13" spans="1:11" s="19" customFormat="1" ht="10.5" customHeight="1">
      <c r="A13" s="20">
        <v>9</v>
      </c>
      <c r="B13" s="50" t="s">
        <v>18</v>
      </c>
      <c r="C13" s="56">
        <v>5</v>
      </c>
      <c r="D13" s="56">
        <v>1</v>
      </c>
      <c r="E13" s="55">
        <f t="shared" si="0"/>
        <v>20</v>
      </c>
      <c r="F13" s="56">
        <v>4</v>
      </c>
      <c r="G13" s="55">
        <f t="shared" si="1"/>
        <v>80</v>
      </c>
      <c r="H13" s="56">
        <v>1</v>
      </c>
      <c r="I13" s="55">
        <f t="shared" si="2"/>
        <v>100</v>
      </c>
      <c r="J13" s="56"/>
      <c r="K13" s="55"/>
    </row>
    <row r="14" spans="1:11" s="19" customFormat="1" ht="10.5" customHeight="1">
      <c r="A14" s="20">
        <v>10</v>
      </c>
      <c r="B14" s="50" t="s">
        <v>19</v>
      </c>
      <c r="C14" s="56">
        <v>9</v>
      </c>
      <c r="D14" s="56">
        <v>1</v>
      </c>
      <c r="E14" s="55">
        <f t="shared" si="0"/>
        <v>11.11111111111111</v>
      </c>
      <c r="F14" s="56">
        <v>8</v>
      </c>
      <c r="G14" s="55">
        <f t="shared" si="1"/>
        <v>88.88888888888889</v>
      </c>
      <c r="H14" s="56">
        <v>1</v>
      </c>
      <c r="I14" s="55">
        <f t="shared" si="2"/>
        <v>100</v>
      </c>
      <c r="J14" s="56">
        <v>3</v>
      </c>
      <c r="K14" s="55">
        <f t="shared" si="3"/>
        <v>37.5</v>
      </c>
    </row>
    <row r="15" spans="1:11" s="19" customFormat="1" ht="10.5" customHeight="1">
      <c r="A15" s="20">
        <v>11</v>
      </c>
      <c r="B15" s="50" t="s">
        <v>20</v>
      </c>
      <c r="C15" s="56">
        <v>10</v>
      </c>
      <c r="D15" s="57"/>
      <c r="E15" s="55"/>
      <c r="F15" s="57"/>
      <c r="G15" s="55"/>
      <c r="H15" s="56"/>
      <c r="I15" s="55"/>
      <c r="J15" s="56"/>
      <c r="K15" s="55"/>
    </row>
    <row r="16" spans="1:11" s="19" customFormat="1" ht="10.5" customHeight="1">
      <c r="A16" s="20">
        <v>12</v>
      </c>
      <c r="B16" s="50" t="s">
        <v>21</v>
      </c>
      <c r="C16" s="56">
        <v>10</v>
      </c>
      <c r="D16" s="56"/>
      <c r="E16" s="55"/>
      <c r="F16" s="56">
        <v>10</v>
      </c>
      <c r="G16" s="55">
        <f t="shared" si="1"/>
        <v>100</v>
      </c>
      <c r="H16" s="56"/>
      <c r="I16" s="55"/>
      <c r="J16" s="56">
        <v>1</v>
      </c>
      <c r="K16" s="55">
        <f t="shared" si="3"/>
        <v>10</v>
      </c>
    </row>
    <row r="17" spans="1:11" s="19" customFormat="1" ht="10.5" customHeight="1">
      <c r="A17" s="20">
        <v>13</v>
      </c>
      <c r="B17" s="50" t="s">
        <v>22</v>
      </c>
      <c r="C17" s="56">
        <v>27</v>
      </c>
      <c r="D17" s="57">
        <v>9</v>
      </c>
      <c r="E17" s="55">
        <f t="shared" si="0"/>
        <v>33.33333333333333</v>
      </c>
      <c r="F17" s="57">
        <v>18</v>
      </c>
      <c r="G17" s="55">
        <f t="shared" si="1"/>
        <v>66.66666666666666</v>
      </c>
      <c r="H17" s="56">
        <v>2</v>
      </c>
      <c r="I17" s="55">
        <f t="shared" si="2"/>
        <v>22.22222222222222</v>
      </c>
      <c r="J17" s="56">
        <v>5</v>
      </c>
      <c r="K17" s="55">
        <f t="shared" si="3"/>
        <v>27.77777777777778</v>
      </c>
    </row>
    <row r="18" spans="1:11" s="19" customFormat="1" ht="10.5" customHeight="1">
      <c r="A18" s="20">
        <v>14</v>
      </c>
      <c r="B18" s="50" t="s">
        <v>23</v>
      </c>
      <c r="C18" s="59">
        <v>4</v>
      </c>
      <c r="D18" s="66">
        <v>2</v>
      </c>
      <c r="E18" s="55">
        <f t="shared" si="0"/>
        <v>50</v>
      </c>
      <c r="F18" s="66">
        <v>2</v>
      </c>
      <c r="G18" s="55">
        <f t="shared" si="1"/>
        <v>50</v>
      </c>
      <c r="H18" s="59">
        <v>2</v>
      </c>
      <c r="I18" s="55">
        <f t="shared" si="2"/>
        <v>100</v>
      </c>
      <c r="J18" s="59"/>
      <c r="K18" s="55"/>
    </row>
    <row r="19" spans="1:11" s="19" customFormat="1" ht="10.5" customHeight="1">
      <c r="A19" s="20">
        <v>15</v>
      </c>
      <c r="B19" s="50" t="s">
        <v>24</v>
      </c>
      <c r="C19" s="56">
        <v>3</v>
      </c>
      <c r="D19" s="56"/>
      <c r="E19" s="55"/>
      <c r="F19" s="56">
        <v>3</v>
      </c>
      <c r="G19" s="55">
        <f t="shared" si="1"/>
        <v>100</v>
      </c>
      <c r="H19" s="56"/>
      <c r="I19" s="55"/>
      <c r="J19" s="56">
        <v>1</v>
      </c>
      <c r="K19" s="55">
        <f t="shared" si="3"/>
        <v>33.33333333333333</v>
      </c>
    </row>
    <row r="20" spans="1:11" s="19" customFormat="1" ht="10.5" customHeight="1">
      <c r="A20" s="20">
        <v>16</v>
      </c>
      <c r="B20" s="50" t="s">
        <v>25</v>
      </c>
      <c r="C20" s="56">
        <v>68</v>
      </c>
      <c r="D20" s="56">
        <v>23</v>
      </c>
      <c r="E20" s="55">
        <f t="shared" si="0"/>
        <v>33.82352941176471</v>
      </c>
      <c r="F20" s="56">
        <v>45</v>
      </c>
      <c r="G20" s="55">
        <f t="shared" si="1"/>
        <v>66.17647058823529</v>
      </c>
      <c r="H20" s="56">
        <v>7</v>
      </c>
      <c r="I20" s="55">
        <f t="shared" si="2"/>
        <v>30.434782608695656</v>
      </c>
      <c r="J20" s="56">
        <v>8</v>
      </c>
      <c r="K20" s="55">
        <f t="shared" si="3"/>
        <v>17.77777777777778</v>
      </c>
    </row>
    <row r="21" spans="1:11" s="19" customFormat="1" ht="10.5" customHeight="1">
      <c r="A21" s="20">
        <v>17</v>
      </c>
      <c r="B21" s="50" t="s">
        <v>26</v>
      </c>
      <c r="C21" s="56">
        <v>17</v>
      </c>
      <c r="D21" s="57">
        <v>8</v>
      </c>
      <c r="E21" s="55">
        <f t="shared" si="0"/>
        <v>47.05882352941176</v>
      </c>
      <c r="F21" s="57">
        <v>9</v>
      </c>
      <c r="G21" s="55">
        <f t="shared" si="1"/>
        <v>52.94117647058824</v>
      </c>
      <c r="H21" s="56">
        <v>1</v>
      </c>
      <c r="I21" s="55">
        <f t="shared" si="2"/>
        <v>12.5</v>
      </c>
      <c r="J21" s="56">
        <v>5</v>
      </c>
      <c r="K21" s="55">
        <f t="shared" si="3"/>
        <v>55.55555555555556</v>
      </c>
    </row>
    <row r="22" spans="1:11" s="19" customFormat="1" ht="10.5" customHeight="1">
      <c r="A22" s="20">
        <v>18</v>
      </c>
      <c r="B22" s="50" t="s">
        <v>27</v>
      </c>
      <c r="C22" s="56">
        <v>6</v>
      </c>
      <c r="D22" s="56">
        <v>2</v>
      </c>
      <c r="E22" s="55">
        <f t="shared" si="0"/>
        <v>33.33333333333333</v>
      </c>
      <c r="F22" s="56">
        <v>4</v>
      </c>
      <c r="G22" s="55">
        <f t="shared" si="1"/>
        <v>66.66666666666666</v>
      </c>
      <c r="H22" s="56">
        <v>2</v>
      </c>
      <c r="I22" s="55">
        <f t="shared" si="2"/>
        <v>100</v>
      </c>
      <c r="J22" s="56">
        <v>1</v>
      </c>
      <c r="K22" s="55">
        <f t="shared" si="3"/>
        <v>25</v>
      </c>
    </row>
    <row r="23" spans="1:11" s="19" customFormat="1" ht="10.5" customHeight="1">
      <c r="A23" s="20">
        <v>19</v>
      </c>
      <c r="B23" s="50" t="s">
        <v>28</v>
      </c>
      <c r="C23" s="56">
        <v>5</v>
      </c>
      <c r="D23" s="56">
        <v>1</v>
      </c>
      <c r="E23" s="55">
        <f t="shared" si="0"/>
        <v>20</v>
      </c>
      <c r="F23" s="56">
        <v>4</v>
      </c>
      <c r="G23" s="55">
        <f t="shared" si="1"/>
        <v>80</v>
      </c>
      <c r="H23" s="56"/>
      <c r="I23" s="55"/>
      <c r="J23" s="56">
        <v>1</v>
      </c>
      <c r="K23" s="55">
        <f t="shared" si="3"/>
        <v>25</v>
      </c>
    </row>
    <row r="24" spans="1:11" s="19" customFormat="1" ht="10.5" customHeight="1">
      <c r="A24" s="20">
        <v>20</v>
      </c>
      <c r="B24" s="50" t="s">
        <v>29</v>
      </c>
      <c r="C24" s="56">
        <v>9</v>
      </c>
      <c r="D24" s="56">
        <v>2</v>
      </c>
      <c r="E24" s="55">
        <f t="shared" si="0"/>
        <v>22.22222222222222</v>
      </c>
      <c r="F24" s="56">
        <v>7</v>
      </c>
      <c r="G24" s="55">
        <f t="shared" si="1"/>
        <v>77.77777777777779</v>
      </c>
      <c r="H24" s="56">
        <v>1</v>
      </c>
      <c r="I24" s="55">
        <f t="shared" si="2"/>
        <v>50</v>
      </c>
      <c r="J24" s="56">
        <v>2</v>
      </c>
      <c r="K24" s="55">
        <f t="shared" si="3"/>
        <v>28.57142857142857</v>
      </c>
    </row>
    <row r="25" spans="1:11" s="19" customFormat="1" ht="10.5" customHeight="1">
      <c r="A25" s="20">
        <v>21</v>
      </c>
      <c r="B25" s="50" t="s">
        <v>30</v>
      </c>
      <c r="C25" s="56">
        <v>14</v>
      </c>
      <c r="D25" s="56"/>
      <c r="E25" s="55"/>
      <c r="F25" s="56">
        <v>13</v>
      </c>
      <c r="G25" s="55">
        <f t="shared" si="1"/>
        <v>92.85714285714286</v>
      </c>
      <c r="H25" s="56"/>
      <c r="I25" s="55"/>
      <c r="J25" s="56">
        <v>3</v>
      </c>
      <c r="K25" s="55">
        <f t="shared" si="3"/>
        <v>23.076923076923077</v>
      </c>
    </row>
    <row r="26" spans="1:11" s="19" customFormat="1" ht="10.5" customHeight="1">
      <c r="A26" s="20">
        <v>22</v>
      </c>
      <c r="B26" s="50" t="s">
        <v>31</v>
      </c>
      <c r="C26" s="56">
        <v>6</v>
      </c>
      <c r="D26" s="56">
        <v>1</v>
      </c>
      <c r="E26" s="55">
        <f t="shared" si="0"/>
        <v>16.666666666666664</v>
      </c>
      <c r="F26" s="56">
        <v>5</v>
      </c>
      <c r="G26" s="55">
        <f t="shared" si="1"/>
        <v>83.33333333333334</v>
      </c>
      <c r="H26" s="56">
        <v>1</v>
      </c>
      <c r="I26" s="55">
        <f t="shared" si="2"/>
        <v>100</v>
      </c>
      <c r="J26" s="56">
        <v>1</v>
      </c>
      <c r="K26" s="55"/>
    </row>
    <row r="27" spans="1:11" s="19" customFormat="1" ht="10.5" customHeight="1">
      <c r="A27" s="20">
        <v>23</v>
      </c>
      <c r="B27" s="50" t="s">
        <v>32</v>
      </c>
      <c r="C27" s="56">
        <v>52</v>
      </c>
      <c r="D27" s="56">
        <v>22</v>
      </c>
      <c r="E27" s="55">
        <f t="shared" si="0"/>
        <v>42.30769230769231</v>
      </c>
      <c r="F27" s="56">
        <v>30</v>
      </c>
      <c r="G27" s="55">
        <f t="shared" si="1"/>
        <v>57.692307692307686</v>
      </c>
      <c r="H27" s="56">
        <v>10</v>
      </c>
      <c r="I27" s="55">
        <f t="shared" si="2"/>
        <v>45.45454545454545</v>
      </c>
      <c r="J27" s="56">
        <v>6</v>
      </c>
      <c r="K27" s="55">
        <f t="shared" si="3"/>
        <v>20</v>
      </c>
    </row>
    <row r="28" spans="1:11" s="19" customFormat="1" ht="10.5" customHeight="1">
      <c r="A28" s="20">
        <v>24</v>
      </c>
      <c r="B28" s="60" t="s">
        <v>33</v>
      </c>
      <c r="C28" s="68">
        <v>10</v>
      </c>
      <c r="D28" s="68">
        <v>1</v>
      </c>
      <c r="E28" s="55">
        <f t="shared" si="0"/>
        <v>10</v>
      </c>
      <c r="F28" s="68">
        <v>9</v>
      </c>
      <c r="G28" s="55">
        <f t="shared" si="1"/>
        <v>90</v>
      </c>
      <c r="H28" s="68">
        <v>1</v>
      </c>
      <c r="I28" s="55">
        <f t="shared" si="2"/>
        <v>100</v>
      </c>
      <c r="J28" s="68">
        <v>1</v>
      </c>
      <c r="K28" s="67">
        <f t="shared" si="3"/>
        <v>11.11111111111111</v>
      </c>
    </row>
    <row r="29" spans="1:11" s="19" customFormat="1" ht="10.5" customHeight="1">
      <c r="A29" s="20">
        <v>25</v>
      </c>
      <c r="B29" s="60" t="s">
        <v>34</v>
      </c>
      <c r="C29" s="69">
        <v>42</v>
      </c>
      <c r="D29" s="69">
        <v>3</v>
      </c>
      <c r="E29" s="55">
        <f t="shared" si="0"/>
        <v>7.142857142857142</v>
      </c>
      <c r="F29" s="69">
        <v>39</v>
      </c>
      <c r="G29" s="55">
        <f t="shared" si="1"/>
        <v>92.85714285714286</v>
      </c>
      <c r="H29" s="69">
        <v>1</v>
      </c>
      <c r="I29" s="55">
        <f t="shared" si="2"/>
        <v>33.33333333333333</v>
      </c>
      <c r="J29" s="69">
        <v>1</v>
      </c>
      <c r="K29" s="67">
        <f t="shared" si="3"/>
        <v>2.564102564102564</v>
      </c>
    </row>
    <row r="30" spans="1:11" s="19" customFormat="1" ht="10.5" customHeight="1">
      <c r="A30" s="20">
        <v>26</v>
      </c>
      <c r="B30" s="60" t="s">
        <v>35</v>
      </c>
      <c r="C30" s="68">
        <v>52</v>
      </c>
      <c r="D30" s="68">
        <v>16</v>
      </c>
      <c r="E30" s="55">
        <f t="shared" si="0"/>
        <v>30.76923076923077</v>
      </c>
      <c r="F30" s="68">
        <v>36</v>
      </c>
      <c r="G30" s="55">
        <f t="shared" si="1"/>
        <v>69.23076923076923</v>
      </c>
      <c r="H30" s="68">
        <v>3</v>
      </c>
      <c r="I30" s="55">
        <f t="shared" si="2"/>
        <v>18.75</v>
      </c>
      <c r="J30" s="68">
        <v>10</v>
      </c>
      <c r="K30" s="67">
        <f t="shared" si="3"/>
        <v>27.77777777777778</v>
      </c>
    </row>
    <row r="31" spans="1:11" s="19" customFormat="1" ht="10.5" customHeight="1">
      <c r="A31" s="20">
        <v>27</v>
      </c>
      <c r="B31" s="50" t="s">
        <v>36</v>
      </c>
      <c r="C31" s="56">
        <v>24</v>
      </c>
      <c r="D31" s="56">
        <v>2</v>
      </c>
      <c r="E31" s="55">
        <f t="shared" si="0"/>
        <v>8.333333333333332</v>
      </c>
      <c r="F31" s="56">
        <v>22</v>
      </c>
      <c r="G31" s="55">
        <f t="shared" si="1"/>
        <v>91.66666666666666</v>
      </c>
      <c r="H31" s="56">
        <v>2</v>
      </c>
      <c r="I31" s="55">
        <f t="shared" si="2"/>
        <v>100</v>
      </c>
      <c r="J31" s="56">
        <v>4</v>
      </c>
      <c r="K31" s="55">
        <f t="shared" si="3"/>
        <v>18.181818181818183</v>
      </c>
    </row>
    <row r="32" spans="1:11" s="19" customFormat="1" ht="10.5" customHeight="1">
      <c r="A32" s="20">
        <v>28</v>
      </c>
      <c r="B32" s="50" t="s">
        <v>37</v>
      </c>
      <c r="C32" s="56">
        <v>14</v>
      </c>
      <c r="D32" s="56"/>
      <c r="E32" s="55"/>
      <c r="F32" s="56">
        <v>14</v>
      </c>
      <c r="G32" s="55">
        <f t="shared" si="1"/>
        <v>100</v>
      </c>
      <c r="H32" s="56"/>
      <c r="I32" s="55"/>
      <c r="J32" s="56"/>
      <c r="K32" s="55"/>
    </row>
    <row r="33" spans="1:11" s="19" customFormat="1" ht="10.5" customHeight="1">
      <c r="A33" s="20">
        <v>29</v>
      </c>
      <c r="B33" s="50" t="s">
        <v>38</v>
      </c>
      <c r="C33" s="56">
        <v>22</v>
      </c>
      <c r="D33" s="56">
        <v>6</v>
      </c>
      <c r="E33" s="55">
        <f t="shared" si="0"/>
        <v>27.27272727272727</v>
      </c>
      <c r="F33" s="56">
        <v>16</v>
      </c>
      <c r="G33" s="55">
        <f t="shared" si="1"/>
        <v>72.72727272727273</v>
      </c>
      <c r="H33" s="56">
        <v>3</v>
      </c>
      <c r="I33" s="55">
        <f t="shared" si="2"/>
        <v>50</v>
      </c>
      <c r="J33" s="56">
        <v>2</v>
      </c>
      <c r="K33" s="55">
        <f t="shared" si="3"/>
        <v>12.5</v>
      </c>
    </row>
    <row r="34" spans="1:11" s="19" customFormat="1" ht="10.5" customHeight="1">
      <c r="A34" s="20">
        <v>30</v>
      </c>
      <c r="B34" s="50" t="s">
        <v>39</v>
      </c>
      <c r="C34" s="56">
        <v>8</v>
      </c>
      <c r="D34" s="56">
        <v>4</v>
      </c>
      <c r="E34" s="55">
        <f t="shared" si="0"/>
        <v>50</v>
      </c>
      <c r="F34" s="56">
        <v>4</v>
      </c>
      <c r="G34" s="55">
        <f t="shared" si="1"/>
        <v>50</v>
      </c>
      <c r="H34" s="56"/>
      <c r="I34" s="55"/>
      <c r="J34" s="56">
        <v>1</v>
      </c>
      <c r="K34" s="55"/>
    </row>
    <row r="35" spans="1:11" s="19" customFormat="1" ht="10.5" customHeight="1">
      <c r="A35" s="20">
        <v>31</v>
      </c>
      <c r="B35" s="50" t="s">
        <v>40</v>
      </c>
      <c r="C35" s="56">
        <v>10</v>
      </c>
      <c r="D35" s="56">
        <v>1</v>
      </c>
      <c r="E35" s="55">
        <f t="shared" si="0"/>
        <v>10</v>
      </c>
      <c r="F35" s="56">
        <v>9</v>
      </c>
      <c r="G35" s="55">
        <f t="shared" si="1"/>
        <v>90</v>
      </c>
      <c r="H35" s="56"/>
      <c r="I35" s="55"/>
      <c r="J35" s="56">
        <v>3</v>
      </c>
      <c r="K35" s="55">
        <f t="shared" si="3"/>
        <v>33.33333333333333</v>
      </c>
    </row>
    <row r="36" spans="1:11" s="19" customFormat="1" ht="10.5" customHeight="1">
      <c r="A36" s="20">
        <v>32</v>
      </c>
      <c r="B36" s="50" t="s">
        <v>41</v>
      </c>
      <c r="C36" s="56">
        <v>6</v>
      </c>
      <c r="D36" s="56">
        <v>1</v>
      </c>
      <c r="E36" s="55">
        <f t="shared" si="0"/>
        <v>16.666666666666664</v>
      </c>
      <c r="F36" s="56">
        <v>5</v>
      </c>
      <c r="G36" s="55">
        <f t="shared" si="1"/>
        <v>83.33333333333334</v>
      </c>
      <c r="H36" s="56">
        <v>1</v>
      </c>
      <c r="I36" s="55">
        <f t="shared" si="2"/>
        <v>100</v>
      </c>
      <c r="J36" s="56">
        <v>2</v>
      </c>
      <c r="K36" s="55">
        <f t="shared" si="3"/>
        <v>40</v>
      </c>
    </row>
    <row r="37" spans="1:11" s="19" customFormat="1" ht="10.5" customHeight="1">
      <c r="A37" s="20">
        <v>33</v>
      </c>
      <c r="B37" s="50" t="s">
        <v>42</v>
      </c>
      <c r="C37" s="56">
        <v>3</v>
      </c>
      <c r="D37" s="56">
        <v>1</v>
      </c>
      <c r="E37" s="55">
        <f t="shared" si="0"/>
        <v>33.33333333333333</v>
      </c>
      <c r="F37" s="56">
        <v>2</v>
      </c>
      <c r="G37" s="55">
        <f t="shared" si="1"/>
        <v>66.66666666666666</v>
      </c>
      <c r="H37" s="56">
        <v>1</v>
      </c>
      <c r="I37" s="55">
        <f t="shared" si="2"/>
        <v>100</v>
      </c>
      <c r="J37" s="56">
        <v>1</v>
      </c>
      <c r="K37" s="55">
        <f t="shared" si="3"/>
        <v>50</v>
      </c>
    </row>
    <row r="38" spans="1:11" s="19" customFormat="1" ht="10.5" customHeight="1">
      <c r="A38" s="20">
        <v>34</v>
      </c>
      <c r="B38" s="50" t="s">
        <v>43</v>
      </c>
      <c r="C38" s="56">
        <v>10</v>
      </c>
      <c r="D38" s="56">
        <v>4</v>
      </c>
      <c r="E38" s="55">
        <f t="shared" si="0"/>
        <v>40</v>
      </c>
      <c r="F38" s="56">
        <v>6</v>
      </c>
      <c r="G38" s="55">
        <f t="shared" si="1"/>
        <v>60</v>
      </c>
      <c r="H38" s="56">
        <v>4</v>
      </c>
      <c r="I38" s="55">
        <f t="shared" si="2"/>
        <v>100</v>
      </c>
      <c r="J38" s="56"/>
      <c r="K38" s="55"/>
    </row>
    <row r="39" spans="1:11" s="19" customFormat="1" ht="10.5" customHeight="1">
      <c r="A39" s="20">
        <v>35</v>
      </c>
      <c r="B39" s="50" t="s">
        <v>44</v>
      </c>
      <c r="C39" s="56">
        <v>26</v>
      </c>
      <c r="D39" s="56">
        <v>15</v>
      </c>
      <c r="E39" s="55">
        <f t="shared" si="0"/>
        <v>57.692307692307686</v>
      </c>
      <c r="F39" s="56">
        <v>11</v>
      </c>
      <c r="G39" s="55">
        <f t="shared" si="1"/>
        <v>42.30769230769231</v>
      </c>
      <c r="H39" s="56">
        <v>5</v>
      </c>
      <c r="I39" s="55">
        <f t="shared" si="2"/>
        <v>33.33333333333333</v>
      </c>
      <c r="J39" s="56">
        <v>3</v>
      </c>
      <c r="K39" s="55">
        <f t="shared" si="3"/>
        <v>27.27272727272727</v>
      </c>
    </row>
    <row r="40" spans="1:11" s="19" customFormat="1" ht="10.5" customHeight="1">
      <c r="A40" s="20">
        <v>36</v>
      </c>
      <c r="B40" s="50" t="s">
        <v>45</v>
      </c>
      <c r="C40" s="56">
        <v>4</v>
      </c>
      <c r="D40" s="57"/>
      <c r="E40" s="55"/>
      <c r="F40" s="57">
        <v>4</v>
      </c>
      <c r="G40" s="55">
        <f t="shared" si="1"/>
        <v>100</v>
      </c>
      <c r="H40" s="56"/>
      <c r="I40" s="55"/>
      <c r="J40" s="56"/>
      <c r="K40" s="55"/>
    </row>
    <row r="41" spans="1:11" s="19" customFormat="1" ht="10.5" customHeight="1">
      <c r="A41" s="20">
        <v>37</v>
      </c>
      <c r="B41" s="50" t="s">
        <v>46</v>
      </c>
      <c r="C41" s="56">
        <v>15</v>
      </c>
      <c r="D41" s="56">
        <v>4</v>
      </c>
      <c r="E41" s="55">
        <f t="shared" si="0"/>
        <v>26.666666666666668</v>
      </c>
      <c r="F41" s="56">
        <v>11</v>
      </c>
      <c r="G41" s="55">
        <f t="shared" si="1"/>
        <v>73.33333333333333</v>
      </c>
      <c r="H41" s="56">
        <v>3</v>
      </c>
      <c r="I41" s="55">
        <f t="shared" si="2"/>
        <v>75</v>
      </c>
      <c r="J41" s="56">
        <v>2</v>
      </c>
      <c r="K41" s="55">
        <f t="shared" si="3"/>
        <v>18.181818181818183</v>
      </c>
    </row>
    <row r="42" spans="1:11" s="19" customFormat="1" ht="10.5" customHeight="1">
      <c r="A42" s="20">
        <v>38</v>
      </c>
      <c r="B42" s="50" t="s">
        <v>47</v>
      </c>
      <c r="C42" s="58">
        <v>59</v>
      </c>
      <c r="D42" s="56">
        <v>16</v>
      </c>
      <c r="E42" s="55">
        <f t="shared" si="0"/>
        <v>27.11864406779661</v>
      </c>
      <c r="F42" s="56">
        <v>43</v>
      </c>
      <c r="G42" s="55">
        <f t="shared" si="1"/>
        <v>72.88135593220339</v>
      </c>
      <c r="H42" s="56">
        <v>6</v>
      </c>
      <c r="I42" s="55">
        <f t="shared" si="2"/>
        <v>37.5</v>
      </c>
      <c r="J42" s="56">
        <v>11</v>
      </c>
      <c r="K42" s="55">
        <f t="shared" si="3"/>
        <v>25.581395348837212</v>
      </c>
    </row>
    <row r="43" spans="1:11" s="19" customFormat="1" ht="10.5" customHeight="1">
      <c r="A43" s="20">
        <v>39</v>
      </c>
      <c r="B43" s="50" t="s">
        <v>119</v>
      </c>
      <c r="C43" s="56">
        <v>67</v>
      </c>
      <c r="D43" s="56">
        <v>28</v>
      </c>
      <c r="E43" s="55">
        <f t="shared" si="0"/>
        <v>41.7910447761194</v>
      </c>
      <c r="F43" s="56">
        <v>39</v>
      </c>
      <c r="G43" s="55">
        <f t="shared" si="1"/>
        <v>58.2089552238806</v>
      </c>
      <c r="H43" s="56">
        <v>7</v>
      </c>
      <c r="I43" s="55">
        <f t="shared" si="2"/>
        <v>25</v>
      </c>
      <c r="J43" s="56">
        <v>11</v>
      </c>
      <c r="K43" s="55">
        <f t="shared" si="3"/>
        <v>28.205128205128204</v>
      </c>
    </row>
    <row r="44" spans="1:11" s="19" customFormat="1" ht="10.5" customHeight="1">
      <c r="A44" s="20">
        <v>40</v>
      </c>
      <c r="B44" s="50" t="s">
        <v>179</v>
      </c>
      <c r="C44" s="56">
        <v>21</v>
      </c>
      <c r="D44" s="56">
        <v>2</v>
      </c>
      <c r="E44" s="55">
        <f t="shared" si="0"/>
        <v>9.523809523809524</v>
      </c>
      <c r="F44" s="56">
        <v>19</v>
      </c>
      <c r="G44" s="55">
        <f t="shared" si="1"/>
        <v>90.47619047619048</v>
      </c>
      <c r="H44" s="56">
        <v>2</v>
      </c>
      <c r="I44" s="55">
        <f t="shared" si="2"/>
        <v>100</v>
      </c>
      <c r="J44" s="56">
        <v>1</v>
      </c>
      <c r="K44" s="55">
        <f t="shared" si="3"/>
        <v>5.263157894736842</v>
      </c>
    </row>
    <row r="45" spans="1:11" s="19" customFormat="1" ht="10.5" customHeight="1">
      <c r="A45" s="20">
        <v>41</v>
      </c>
      <c r="B45" s="50" t="s">
        <v>120</v>
      </c>
      <c r="C45" s="56">
        <v>47</v>
      </c>
      <c r="D45" s="56">
        <v>5</v>
      </c>
      <c r="E45" s="55">
        <f t="shared" si="0"/>
        <v>10.638297872340425</v>
      </c>
      <c r="F45" s="56">
        <v>42</v>
      </c>
      <c r="G45" s="55">
        <f t="shared" si="1"/>
        <v>89.36170212765957</v>
      </c>
      <c r="H45" s="56">
        <v>5</v>
      </c>
      <c r="I45" s="55">
        <f t="shared" si="2"/>
        <v>100</v>
      </c>
      <c r="J45" s="56">
        <v>12</v>
      </c>
      <c r="K45" s="55">
        <f t="shared" si="3"/>
        <v>28.57142857142857</v>
      </c>
    </row>
    <row r="46" spans="1:11" s="19" customFormat="1" ht="10.5" customHeight="1">
      <c r="A46" s="20">
        <v>42</v>
      </c>
      <c r="B46" s="50" t="s">
        <v>118</v>
      </c>
      <c r="C46" s="56">
        <v>97</v>
      </c>
      <c r="D46" s="56">
        <v>17</v>
      </c>
      <c r="E46" s="55">
        <f t="shared" si="0"/>
        <v>17.525773195876287</v>
      </c>
      <c r="F46" s="56">
        <v>80</v>
      </c>
      <c r="G46" s="55">
        <f t="shared" si="1"/>
        <v>82.4742268041237</v>
      </c>
      <c r="H46" s="56">
        <v>15</v>
      </c>
      <c r="I46" s="55">
        <f t="shared" si="2"/>
        <v>88.23529411764706</v>
      </c>
      <c r="J46" s="56">
        <v>14</v>
      </c>
      <c r="K46" s="55">
        <f t="shared" si="3"/>
        <v>17.5</v>
      </c>
    </row>
    <row r="47" spans="1:11" s="19" customFormat="1" ht="10.5" customHeight="1">
      <c r="A47" s="20">
        <v>43</v>
      </c>
      <c r="B47" s="21" t="s">
        <v>122</v>
      </c>
      <c r="C47" s="56">
        <v>37</v>
      </c>
      <c r="D47" s="56">
        <v>10</v>
      </c>
      <c r="E47" s="55">
        <f t="shared" si="0"/>
        <v>27.027027027027028</v>
      </c>
      <c r="F47" s="56">
        <v>27</v>
      </c>
      <c r="G47" s="55">
        <f t="shared" si="1"/>
        <v>72.97297297297297</v>
      </c>
      <c r="H47" s="56">
        <v>8</v>
      </c>
      <c r="I47" s="55">
        <f t="shared" si="2"/>
        <v>80</v>
      </c>
      <c r="J47" s="56">
        <v>4</v>
      </c>
      <c r="K47" s="55">
        <f t="shared" si="3"/>
        <v>14.814814814814813</v>
      </c>
    </row>
    <row r="48" spans="1:11" s="19" customFormat="1" ht="10.5" customHeight="1">
      <c r="A48" s="20">
        <v>44</v>
      </c>
      <c r="B48" s="21" t="s">
        <v>121</v>
      </c>
      <c r="C48" s="56">
        <v>18</v>
      </c>
      <c r="D48" s="56">
        <v>1</v>
      </c>
      <c r="E48" s="55">
        <f t="shared" si="0"/>
        <v>5.555555555555555</v>
      </c>
      <c r="F48" s="56">
        <v>17</v>
      </c>
      <c r="G48" s="55">
        <f t="shared" si="1"/>
        <v>94.44444444444444</v>
      </c>
      <c r="H48" s="56">
        <v>1</v>
      </c>
      <c r="I48" s="55">
        <f t="shared" si="2"/>
        <v>100</v>
      </c>
      <c r="J48" s="56">
        <v>8</v>
      </c>
      <c r="K48" s="55">
        <f t="shared" si="3"/>
        <v>47.05882352941176</v>
      </c>
    </row>
    <row r="49" spans="1:11" s="19" customFormat="1" ht="10.5" customHeight="1">
      <c r="A49" s="20">
        <v>45</v>
      </c>
      <c r="B49" s="50" t="s">
        <v>123</v>
      </c>
      <c r="C49" s="56">
        <v>8</v>
      </c>
      <c r="D49" s="56">
        <v>1</v>
      </c>
      <c r="E49" s="55">
        <f t="shared" si="0"/>
        <v>12.5</v>
      </c>
      <c r="F49" s="56">
        <v>7</v>
      </c>
      <c r="G49" s="55">
        <f t="shared" si="1"/>
        <v>87.5</v>
      </c>
      <c r="H49" s="56"/>
      <c r="I49" s="55"/>
      <c r="J49" s="56"/>
      <c r="K49" s="55"/>
    </row>
    <row r="50" spans="1:11" s="19" customFormat="1" ht="10.5" customHeight="1">
      <c r="A50" s="20">
        <v>46</v>
      </c>
      <c r="B50" s="50" t="s">
        <v>130</v>
      </c>
      <c r="C50" s="56">
        <v>9</v>
      </c>
      <c r="D50" s="56">
        <v>3</v>
      </c>
      <c r="E50" s="55">
        <f t="shared" si="0"/>
        <v>33.33333333333333</v>
      </c>
      <c r="F50" s="56">
        <v>6</v>
      </c>
      <c r="G50" s="55">
        <f t="shared" si="1"/>
        <v>66.66666666666666</v>
      </c>
      <c r="H50" s="56">
        <v>1</v>
      </c>
      <c r="I50" s="55">
        <f t="shared" si="2"/>
        <v>33.33333333333333</v>
      </c>
      <c r="J50" s="56"/>
      <c r="K50" s="55"/>
    </row>
    <row r="51" spans="1:11" s="19" customFormat="1" ht="10.5" customHeight="1">
      <c r="A51" s="20">
        <v>47</v>
      </c>
      <c r="B51" s="50" t="s">
        <v>48</v>
      </c>
      <c r="C51" s="56">
        <v>53</v>
      </c>
      <c r="D51" s="56">
        <v>2</v>
      </c>
      <c r="E51" s="55">
        <f t="shared" si="0"/>
        <v>3.7735849056603774</v>
      </c>
      <c r="F51" s="56">
        <v>17</v>
      </c>
      <c r="G51" s="55">
        <f t="shared" si="1"/>
        <v>32.075471698113205</v>
      </c>
      <c r="H51" s="56">
        <v>2</v>
      </c>
      <c r="I51" s="55">
        <f t="shared" si="2"/>
        <v>100</v>
      </c>
      <c r="J51" s="56">
        <v>1</v>
      </c>
      <c r="K51" s="55">
        <f t="shared" si="3"/>
        <v>5.88235294117647</v>
      </c>
    </row>
    <row r="52" spans="1:11" s="19" customFormat="1" ht="10.5" customHeight="1">
      <c r="A52" s="20">
        <v>48</v>
      </c>
      <c r="B52" s="50" t="s">
        <v>124</v>
      </c>
      <c r="C52" s="56">
        <v>19</v>
      </c>
      <c r="D52" s="56">
        <v>1</v>
      </c>
      <c r="E52" s="55">
        <f t="shared" si="0"/>
        <v>5.263157894736842</v>
      </c>
      <c r="F52" s="56">
        <v>18</v>
      </c>
      <c r="G52" s="55">
        <f t="shared" si="1"/>
        <v>94.73684210526315</v>
      </c>
      <c r="H52" s="56">
        <v>1</v>
      </c>
      <c r="I52" s="55">
        <f t="shared" si="2"/>
        <v>100</v>
      </c>
      <c r="J52" s="56"/>
      <c r="K52" s="55"/>
    </row>
    <row r="53" spans="1:11" s="19" customFormat="1" ht="10.5" customHeight="1">
      <c r="A53" s="20">
        <v>49</v>
      </c>
      <c r="B53" s="21" t="s">
        <v>112</v>
      </c>
      <c r="C53" s="56">
        <v>4</v>
      </c>
      <c r="D53" s="56">
        <v>4</v>
      </c>
      <c r="E53" s="55">
        <f t="shared" si="0"/>
        <v>100</v>
      </c>
      <c r="F53" s="56"/>
      <c r="G53" s="55"/>
      <c r="H53" s="56">
        <v>4</v>
      </c>
      <c r="I53" s="55">
        <f t="shared" si="2"/>
        <v>100</v>
      </c>
      <c r="J53" s="56"/>
      <c r="K53" s="55"/>
    </row>
    <row r="54" spans="1:11" s="19" customFormat="1" ht="10.5" customHeight="1">
      <c r="A54" s="20">
        <v>50</v>
      </c>
      <c r="B54" s="21" t="s">
        <v>113</v>
      </c>
      <c r="C54" s="56">
        <v>8</v>
      </c>
      <c r="D54" s="56">
        <v>1</v>
      </c>
      <c r="E54" s="55">
        <f t="shared" si="0"/>
        <v>12.5</v>
      </c>
      <c r="F54" s="56">
        <v>7</v>
      </c>
      <c r="G54" s="55">
        <f t="shared" si="1"/>
        <v>87.5</v>
      </c>
      <c r="H54" s="56">
        <v>1</v>
      </c>
      <c r="I54" s="55">
        <f t="shared" si="2"/>
        <v>100</v>
      </c>
      <c r="J54" s="56">
        <v>1</v>
      </c>
      <c r="K54" s="55">
        <f t="shared" si="3"/>
        <v>14.285714285714285</v>
      </c>
    </row>
    <row r="55" spans="1:11" s="19" customFormat="1" ht="10.5" customHeight="1">
      <c r="A55" s="20">
        <v>51</v>
      </c>
      <c r="B55" s="50" t="s">
        <v>125</v>
      </c>
      <c r="C55" s="56">
        <v>27</v>
      </c>
      <c r="D55" s="56">
        <v>5</v>
      </c>
      <c r="E55" s="55">
        <f t="shared" si="0"/>
        <v>18.51851851851852</v>
      </c>
      <c r="F55" s="56">
        <v>22</v>
      </c>
      <c r="G55" s="55">
        <f t="shared" si="1"/>
        <v>81.48148148148148</v>
      </c>
      <c r="H55" s="56">
        <v>3</v>
      </c>
      <c r="I55" s="55">
        <f t="shared" si="2"/>
        <v>60</v>
      </c>
      <c r="J55" s="56">
        <v>3</v>
      </c>
      <c r="K55" s="55">
        <f t="shared" si="3"/>
        <v>13.636363636363635</v>
      </c>
    </row>
    <row r="56" spans="1:11" s="19" customFormat="1" ht="10.5" customHeight="1">
      <c r="A56" s="20">
        <v>52</v>
      </c>
      <c r="B56" s="50" t="s">
        <v>49</v>
      </c>
      <c r="C56" s="58">
        <v>2</v>
      </c>
      <c r="D56" s="56">
        <v>1</v>
      </c>
      <c r="E56" s="55">
        <f t="shared" si="0"/>
        <v>50</v>
      </c>
      <c r="F56" s="56"/>
      <c r="G56" s="55"/>
      <c r="H56" s="56">
        <v>1</v>
      </c>
      <c r="I56" s="55">
        <f t="shared" si="2"/>
        <v>100</v>
      </c>
      <c r="J56" s="56"/>
      <c r="K56" s="55"/>
    </row>
    <row r="57" spans="1:11" s="19" customFormat="1" ht="10.5" customHeight="1">
      <c r="A57" s="20">
        <v>53</v>
      </c>
      <c r="B57" s="50" t="s">
        <v>126</v>
      </c>
      <c r="C57" s="56">
        <v>128</v>
      </c>
      <c r="D57" s="56">
        <v>92</v>
      </c>
      <c r="E57" s="55">
        <f t="shared" si="0"/>
        <v>71.875</v>
      </c>
      <c r="F57" s="56"/>
      <c r="G57" s="55"/>
      <c r="H57" s="56">
        <v>19</v>
      </c>
      <c r="I57" s="55">
        <f t="shared" si="2"/>
        <v>20.652173913043477</v>
      </c>
      <c r="J57" s="56"/>
      <c r="K57" s="55"/>
    </row>
    <row r="58" spans="1:11" s="19" customFormat="1" ht="10.5" customHeight="1">
      <c r="A58" s="20"/>
      <c r="B58" s="50" t="s">
        <v>127</v>
      </c>
      <c r="C58" s="56">
        <v>49</v>
      </c>
      <c r="D58" s="56">
        <v>38</v>
      </c>
      <c r="E58" s="55">
        <f t="shared" si="0"/>
        <v>77.55102040816327</v>
      </c>
      <c r="F58" s="56"/>
      <c r="G58" s="55"/>
      <c r="H58" s="56">
        <v>5</v>
      </c>
      <c r="I58" s="55">
        <f t="shared" si="2"/>
        <v>13.157894736842104</v>
      </c>
      <c r="J58" s="56"/>
      <c r="K58" s="55"/>
    </row>
    <row r="59" spans="1:11" s="19" customFormat="1" ht="10.5" customHeight="1">
      <c r="A59" s="20">
        <v>54</v>
      </c>
      <c r="B59" s="50" t="s">
        <v>50</v>
      </c>
      <c r="C59" s="56">
        <v>78</v>
      </c>
      <c r="D59" s="56">
        <v>52</v>
      </c>
      <c r="E59" s="55">
        <f t="shared" si="0"/>
        <v>66.66666666666666</v>
      </c>
      <c r="F59" s="56"/>
      <c r="G59" s="55"/>
      <c r="H59" s="56">
        <v>7</v>
      </c>
      <c r="I59" s="55">
        <f t="shared" si="2"/>
        <v>13.461538461538462</v>
      </c>
      <c r="J59" s="56"/>
      <c r="K59" s="55"/>
    </row>
    <row r="60" spans="1:11" s="19" customFormat="1" ht="10.5" customHeight="1">
      <c r="A60" s="20">
        <v>55</v>
      </c>
      <c r="B60" s="50" t="s">
        <v>51</v>
      </c>
      <c r="C60" s="56">
        <v>93</v>
      </c>
      <c r="D60" s="56">
        <v>9</v>
      </c>
      <c r="E60" s="55">
        <f t="shared" si="0"/>
        <v>9.67741935483871</v>
      </c>
      <c r="F60" s="56"/>
      <c r="G60" s="55"/>
      <c r="H60" s="56">
        <v>1</v>
      </c>
      <c r="I60" s="55">
        <f t="shared" si="2"/>
        <v>11.11111111111111</v>
      </c>
      <c r="J60" s="56"/>
      <c r="K60" s="55"/>
    </row>
    <row r="61" spans="1:11" s="19" customFormat="1" ht="10.5" customHeight="1">
      <c r="A61" s="20">
        <v>56</v>
      </c>
      <c r="B61" s="50" t="s">
        <v>52</v>
      </c>
      <c r="C61" s="56">
        <v>93</v>
      </c>
      <c r="D61" s="56">
        <v>44</v>
      </c>
      <c r="E61" s="55">
        <f t="shared" si="0"/>
        <v>47.31182795698925</v>
      </c>
      <c r="F61" s="56"/>
      <c r="G61" s="55"/>
      <c r="H61" s="56">
        <v>7</v>
      </c>
      <c r="I61" s="55">
        <f t="shared" si="2"/>
        <v>15.909090909090908</v>
      </c>
      <c r="J61" s="56"/>
      <c r="K61" s="55"/>
    </row>
    <row r="62" spans="1:11" s="19" customFormat="1" ht="10.5" customHeight="1">
      <c r="A62" s="20">
        <v>57</v>
      </c>
      <c r="B62" s="50" t="s">
        <v>53</v>
      </c>
      <c r="C62" s="56">
        <v>75</v>
      </c>
      <c r="D62" s="56">
        <v>40</v>
      </c>
      <c r="E62" s="55">
        <f t="shared" si="0"/>
        <v>53.333333333333336</v>
      </c>
      <c r="F62" s="56"/>
      <c r="G62" s="55"/>
      <c r="H62" s="56">
        <v>6</v>
      </c>
      <c r="I62" s="55">
        <f t="shared" si="2"/>
        <v>15</v>
      </c>
      <c r="J62" s="56"/>
      <c r="K62" s="55"/>
    </row>
    <row r="63" spans="1:11" s="19" customFormat="1" ht="10.5" customHeight="1">
      <c r="A63" s="20">
        <v>58</v>
      </c>
      <c r="B63" s="50" t="s">
        <v>54</v>
      </c>
      <c r="C63" s="56">
        <v>81</v>
      </c>
      <c r="D63" s="56">
        <v>30</v>
      </c>
      <c r="E63" s="55">
        <f t="shared" si="0"/>
        <v>37.03703703703704</v>
      </c>
      <c r="F63" s="56"/>
      <c r="G63" s="55"/>
      <c r="H63" s="56">
        <v>7</v>
      </c>
      <c r="I63" s="55">
        <f t="shared" si="2"/>
        <v>23.333333333333332</v>
      </c>
      <c r="J63" s="56"/>
      <c r="K63" s="55"/>
    </row>
    <row r="64" spans="1:11" s="19" customFormat="1" ht="10.5" customHeight="1">
      <c r="A64" s="20">
        <v>59</v>
      </c>
      <c r="B64" s="50" t="s">
        <v>55</v>
      </c>
      <c r="C64" s="56">
        <v>86</v>
      </c>
      <c r="D64" s="56">
        <v>1</v>
      </c>
      <c r="E64" s="55">
        <f t="shared" si="0"/>
        <v>1.1627906976744187</v>
      </c>
      <c r="F64" s="56"/>
      <c r="G64" s="55"/>
      <c r="H64" s="56">
        <v>1</v>
      </c>
      <c r="I64" s="55">
        <f t="shared" si="2"/>
        <v>100</v>
      </c>
      <c r="J64" s="56"/>
      <c r="K64" s="55"/>
    </row>
    <row r="65" spans="1:11" s="19" customFormat="1" ht="10.5" customHeight="1">
      <c r="A65" s="20">
        <v>60</v>
      </c>
      <c r="B65" s="50" t="s">
        <v>56</v>
      </c>
      <c r="C65" s="56">
        <v>89</v>
      </c>
      <c r="D65" s="56">
        <v>45</v>
      </c>
      <c r="E65" s="55">
        <f t="shared" si="0"/>
        <v>50.56179775280899</v>
      </c>
      <c r="F65" s="56"/>
      <c r="G65" s="55"/>
      <c r="H65" s="56">
        <v>6</v>
      </c>
      <c r="I65" s="55">
        <f t="shared" si="2"/>
        <v>13.333333333333334</v>
      </c>
      <c r="J65" s="56"/>
      <c r="K65" s="55"/>
    </row>
    <row r="66" spans="1:11" s="49" customFormat="1" ht="10.5" customHeight="1">
      <c r="A66" s="100" t="s">
        <v>57</v>
      </c>
      <c r="B66" s="100"/>
      <c r="C66" s="27">
        <f>SUM(C5:C65)</f>
        <v>1884</v>
      </c>
      <c r="D66" s="51">
        <f>SUM(D5:D65)</f>
        <v>598</v>
      </c>
      <c r="E66" s="28">
        <f>D66/C66*100</f>
        <v>31.740976645435243</v>
      </c>
      <c r="F66" s="51">
        <f>SUM(F5:F65)</f>
        <v>813</v>
      </c>
      <c r="G66" s="28">
        <f>F66/C66*100</f>
        <v>43.152866242038215</v>
      </c>
      <c r="H66" s="27">
        <f>SUM(H5:H65)</f>
        <v>175</v>
      </c>
      <c r="I66" s="28">
        <f>H66/D66*100</f>
        <v>29.264214046822744</v>
      </c>
      <c r="J66" s="27">
        <f>SUM(J5:J65)</f>
        <v>160</v>
      </c>
      <c r="K66" s="28">
        <f>J66/F66*100</f>
        <v>19.68019680196802</v>
      </c>
    </row>
  </sheetData>
  <sheetProtection/>
  <mergeCells count="10">
    <mergeCell ref="A66:B66"/>
    <mergeCell ref="A1:K1"/>
    <mergeCell ref="A2:A4"/>
    <mergeCell ref="B2:B4"/>
    <mergeCell ref="C2:C4"/>
    <mergeCell ref="H2:K2"/>
    <mergeCell ref="D2:E3"/>
    <mergeCell ref="F2:G3"/>
    <mergeCell ref="H3:I3"/>
    <mergeCell ref="J3:K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10" zoomScaleNormal="110" zoomScalePageLayoutView="0" workbookViewId="0" topLeftCell="A34">
      <selection activeCell="F43" sqref="F43"/>
    </sheetView>
  </sheetViews>
  <sheetFormatPr defaultColWidth="9.140625" defaultRowHeight="12.75"/>
  <cols>
    <col min="1" max="1" width="4.00390625" style="5" customWidth="1"/>
    <col min="2" max="2" width="17.28125" style="5" customWidth="1"/>
    <col min="3" max="3" width="10.8515625" style="5" customWidth="1"/>
    <col min="4" max="4" width="8.140625" style="16" customWidth="1"/>
    <col min="5" max="5" width="8.140625" style="5" customWidth="1"/>
    <col min="6" max="6" width="8.140625" style="16" customWidth="1"/>
    <col min="7" max="11" width="8.140625" style="5" customWidth="1"/>
    <col min="12" max="16384" width="9.140625" style="5" customWidth="1"/>
  </cols>
  <sheetData>
    <row r="1" spans="1:11" ht="42.75" customHeight="1">
      <c r="A1" s="84" t="s">
        <v>219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34" customFormat="1" ht="15.75" customHeight="1">
      <c r="A2" s="105" t="s">
        <v>58</v>
      </c>
      <c r="B2" s="96" t="s">
        <v>59</v>
      </c>
      <c r="C2" s="85" t="s">
        <v>216</v>
      </c>
      <c r="D2" s="86" t="s">
        <v>2</v>
      </c>
      <c r="E2" s="87"/>
      <c r="F2" s="86" t="s">
        <v>1</v>
      </c>
      <c r="G2" s="87"/>
      <c r="H2" s="85" t="s">
        <v>217</v>
      </c>
      <c r="I2" s="85"/>
      <c r="J2" s="85"/>
      <c r="K2" s="85"/>
    </row>
    <row r="3" spans="1:11" s="34" customFormat="1" ht="60" customHeight="1">
      <c r="A3" s="105"/>
      <c r="B3" s="97"/>
      <c r="C3" s="85"/>
      <c r="D3" s="88"/>
      <c r="E3" s="89"/>
      <c r="F3" s="88"/>
      <c r="G3" s="89"/>
      <c r="H3" s="85" t="s">
        <v>2</v>
      </c>
      <c r="I3" s="85"/>
      <c r="J3" s="90" t="s">
        <v>1</v>
      </c>
      <c r="K3" s="91"/>
    </row>
    <row r="4" spans="1:11" s="34" customFormat="1" ht="13.5" customHeight="1">
      <c r="A4" s="105"/>
      <c r="B4" s="98"/>
      <c r="C4" s="85"/>
      <c r="D4" s="1" t="s">
        <v>0</v>
      </c>
      <c r="E4" s="1" t="s">
        <v>3</v>
      </c>
      <c r="F4" s="1" t="s">
        <v>0</v>
      </c>
      <c r="G4" s="1" t="s">
        <v>3</v>
      </c>
      <c r="H4" s="1" t="s">
        <v>0</v>
      </c>
      <c r="I4" s="1" t="s">
        <v>3</v>
      </c>
      <c r="J4" s="1" t="s">
        <v>0</v>
      </c>
      <c r="K4" s="1" t="s">
        <v>3</v>
      </c>
    </row>
    <row r="5" spans="1:11" s="19" customFormat="1" ht="10.5" customHeight="1">
      <c r="A5" s="20">
        <v>1</v>
      </c>
      <c r="B5" s="50" t="s">
        <v>10</v>
      </c>
      <c r="C5" s="54">
        <v>1</v>
      </c>
      <c r="D5" s="54"/>
      <c r="E5" s="55"/>
      <c r="F5" s="54">
        <v>1</v>
      </c>
      <c r="G5" s="55">
        <v>100</v>
      </c>
      <c r="H5" s="54"/>
      <c r="I5" s="55"/>
      <c r="J5" s="54"/>
      <c r="K5" s="55"/>
    </row>
    <row r="6" spans="1:11" s="19" customFormat="1" ht="10.5" customHeight="1">
      <c r="A6" s="20">
        <v>2</v>
      </c>
      <c r="B6" s="50" t="s">
        <v>11</v>
      </c>
      <c r="C6" s="56">
        <v>2</v>
      </c>
      <c r="D6" s="56"/>
      <c r="E6" s="55"/>
      <c r="F6" s="56">
        <v>2</v>
      </c>
      <c r="G6" s="55">
        <v>100</v>
      </c>
      <c r="H6" s="56"/>
      <c r="I6" s="55"/>
      <c r="J6" s="56">
        <v>1</v>
      </c>
      <c r="K6" s="55">
        <f>J6/F6*100</f>
        <v>50</v>
      </c>
    </row>
    <row r="7" spans="1:11" s="19" customFormat="1" ht="10.5" customHeight="1">
      <c r="A7" s="20">
        <v>3</v>
      </c>
      <c r="B7" s="50" t="s">
        <v>12</v>
      </c>
      <c r="C7" s="56">
        <v>1</v>
      </c>
      <c r="D7" s="56"/>
      <c r="E7" s="55"/>
      <c r="F7" s="56"/>
      <c r="G7" s="55"/>
      <c r="H7" s="56"/>
      <c r="I7" s="55"/>
      <c r="J7" s="56"/>
      <c r="K7" s="55"/>
    </row>
    <row r="8" spans="1:11" s="19" customFormat="1" ht="10.5" customHeight="1">
      <c r="A8" s="20">
        <v>4</v>
      </c>
      <c r="B8" s="50" t="s">
        <v>13</v>
      </c>
      <c r="C8" s="56">
        <v>0</v>
      </c>
      <c r="D8" s="56"/>
      <c r="E8" s="55"/>
      <c r="F8" s="56"/>
      <c r="G8" s="55"/>
      <c r="H8" s="56"/>
      <c r="I8" s="55"/>
      <c r="J8" s="56"/>
      <c r="K8" s="55"/>
    </row>
    <row r="9" spans="1:11" s="19" customFormat="1" ht="10.5" customHeight="1">
      <c r="A9" s="20">
        <v>5</v>
      </c>
      <c r="B9" s="50" t="s">
        <v>14</v>
      </c>
      <c r="C9" s="56">
        <v>3</v>
      </c>
      <c r="D9" s="57"/>
      <c r="E9" s="55"/>
      <c r="F9" s="57"/>
      <c r="G9" s="55"/>
      <c r="H9" s="56"/>
      <c r="I9" s="55"/>
      <c r="J9" s="56"/>
      <c r="K9" s="55"/>
    </row>
    <row r="10" spans="1:11" s="19" customFormat="1" ht="10.5" customHeight="1">
      <c r="A10" s="20">
        <v>6</v>
      </c>
      <c r="B10" s="50" t="s">
        <v>15</v>
      </c>
      <c r="C10" s="56">
        <v>5</v>
      </c>
      <c r="D10" s="56"/>
      <c r="E10" s="55"/>
      <c r="F10" s="57">
        <v>5</v>
      </c>
      <c r="G10" s="55">
        <f>F10/C10*100</f>
        <v>100</v>
      </c>
      <c r="H10" s="56"/>
      <c r="I10" s="55"/>
      <c r="J10" s="56">
        <v>1</v>
      </c>
      <c r="K10" s="55">
        <f>J10/F10*100</f>
        <v>20</v>
      </c>
    </row>
    <row r="11" spans="1:11" s="19" customFormat="1" ht="10.5" customHeight="1">
      <c r="A11" s="20">
        <v>7</v>
      </c>
      <c r="B11" s="50" t="s">
        <v>16</v>
      </c>
      <c r="C11" s="56">
        <v>1</v>
      </c>
      <c r="D11" s="56"/>
      <c r="E11" s="55"/>
      <c r="F11" s="56">
        <v>1</v>
      </c>
      <c r="G11" s="55">
        <f>F11/C11*100</f>
        <v>100</v>
      </c>
      <c r="H11" s="56"/>
      <c r="I11" s="55"/>
      <c r="J11" s="56"/>
      <c r="K11" s="55"/>
    </row>
    <row r="12" spans="1:11" s="19" customFormat="1" ht="10.5" customHeight="1">
      <c r="A12" s="20">
        <v>8</v>
      </c>
      <c r="B12" s="50" t="s">
        <v>17</v>
      </c>
      <c r="C12" s="56">
        <v>1</v>
      </c>
      <c r="D12" s="56"/>
      <c r="E12" s="55"/>
      <c r="F12" s="56">
        <v>1</v>
      </c>
      <c r="G12" s="55">
        <f>F12/C12*100</f>
        <v>100</v>
      </c>
      <c r="H12" s="56"/>
      <c r="I12" s="55"/>
      <c r="J12" s="56"/>
      <c r="K12" s="55"/>
    </row>
    <row r="13" spans="1:11" s="19" customFormat="1" ht="10.5" customHeight="1">
      <c r="A13" s="20">
        <v>9</v>
      </c>
      <c r="B13" s="50" t="s">
        <v>18</v>
      </c>
      <c r="C13" s="56">
        <v>0</v>
      </c>
      <c r="D13" s="56"/>
      <c r="E13" s="55"/>
      <c r="F13" s="56"/>
      <c r="G13" s="55"/>
      <c r="H13" s="56"/>
      <c r="I13" s="55"/>
      <c r="J13" s="56"/>
      <c r="K13" s="55"/>
    </row>
    <row r="14" spans="1:11" s="19" customFormat="1" ht="10.5" customHeight="1">
      <c r="A14" s="20">
        <v>10</v>
      </c>
      <c r="B14" s="50" t="s">
        <v>19</v>
      </c>
      <c r="C14" s="56">
        <v>0</v>
      </c>
      <c r="D14" s="56"/>
      <c r="E14" s="55"/>
      <c r="F14" s="56"/>
      <c r="G14" s="55"/>
      <c r="H14" s="56"/>
      <c r="I14" s="55"/>
      <c r="J14" s="56"/>
      <c r="K14" s="55"/>
    </row>
    <row r="15" spans="1:11" s="19" customFormat="1" ht="10.5" customHeight="1">
      <c r="A15" s="20">
        <v>11</v>
      </c>
      <c r="B15" s="50" t="s">
        <v>20</v>
      </c>
      <c r="C15" s="56">
        <v>0</v>
      </c>
      <c r="D15" s="57"/>
      <c r="E15" s="55"/>
      <c r="F15" s="57"/>
      <c r="G15" s="55"/>
      <c r="H15" s="56"/>
      <c r="I15" s="55"/>
      <c r="J15" s="56"/>
      <c r="K15" s="55"/>
    </row>
    <row r="16" spans="1:11" s="19" customFormat="1" ht="10.5" customHeight="1">
      <c r="A16" s="20">
        <v>12</v>
      </c>
      <c r="B16" s="50" t="s">
        <v>21</v>
      </c>
      <c r="C16" s="56">
        <v>1</v>
      </c>
      <c r="D16" s="56"/>
      <c r="E16" s="55"/>
      <c r="F16" s="56">
        <v>1</v>
      </c>
      <c r="G16" s="55">
        <f>F16/C16*100</f>
        <v>100</v>
      </c>
      <c r="H16" s="56"/>
      <c r="I16" s="55"/>
      <c r="J16" s="56"/>
      <c r="K16" s="55"/>
    </row>
    <row r="17" spans="1:11" s="19" customFormat="1" ht="10.5" customHeight="1">
      <c r="A17" s="20">
        <v>13</v>
      </c>
      <c r="B17" s="50" t="s">
        <v>22</v>
      </c>
      <c r="C17" s="56">
        <v>2</v>
      </c>
      <c r="D17" s="57">
        <v>1</v>
      </c>
      <c r="E17" s="55">
        <f>D17/C17*100</f>
        <v>50</v>
      </c>
      <c r="F17" s="57">
        <v>1</v>
      </c>
      <c r="G17" s="55">
        <f>F17/C17*100</f>
        <v>50</v>
      </c>
      <c r="H17" s="56"/>
      <c r="I17" s="55"/>
      <c r="J17" s="56">
        <v>1</v>
      </c>
      <c r="K17" s="55">
        <f>J17/F17*100</f>
        <v>100</v>
      </c>
    </row>
    <row r="18" spans="1:11" s="19" customFormat="1" ht="10.5" customHeight="1">
      <c r="A18" s="20">
        <v>14</v>
      </c>
      <c r="B18" s="50" t="s">
        <v>23</v>
      </c>
      <c r="C18" s="56">
        <v>3</v>
      </c>
      <c r="D18" s="71"/>
      <c r="E18" s="55"/>
      <c r="F18" s="71">
        <v>3</v>
      </c>
      <c r="G18" s="55">
        <f>F18/C18*100</f>
        <v>100</v>
      </c>
      <c r="H18" s="56"/>
      <c r="I18" s="55"/>
      <c r="J18" s="56"/>
      <c r="K18" s="55"/>
    </row>
    <row r="19" spans="1:11" s="19" customFormat="1" ht="10.5" customHeight="1">
      <c r="A19" s="20">
        <v>15</v>
      </c>
      <c r="B19" s="50" t="s">
        <v>24</v>
      </c>
      <c r="C19" s="56">
        <v>3</v>
      </c>
      <c r="D19" s="56"/>
      <c r="E19" s="55"/>
      <c r="F19" s="56">
        <v>3</v>
      </c>
      <c r="G19" s="55">
        <f>F19/C19*100</f>
        <v>100</v>
      </c>
      <c r="H19" s="56"/>
      <c r="I19" s="55"/>
      <c r="J19" s="56"/>
      <c r="K19" s="55"/>
    </row>
    <row r="20" spans="1:11" s="19" customFormat="1" ht="10.5" customHeight="1">
      <c r="A20" s="20">
        <v>16</v>
      </c>
      <c r="B20" s="50" t="s">
        <v>25</v>
      </c>
      <c r="C20" s="56">
        <v>6</v>
      </c>
      <c r="D20" s="56">
        <v>1</v>
      </c>
      <c r="E20" s="55">
        <f>D20/C20*100</f>
        <v>16.666666666666664</v>
      </c>
      <c r="F20" s="56">
        <v>5</v>
      </c>
      <c r="G20" s="55">
        <f>F20/C20*100</f>
        <v>83.33333333333334</v>
      </c>
      <c r="H20" s="56">
        <v>1</v>
      </c>
      <c r="I20" s="55">
        <f>H20/D20*100</f>
        <v>100</v>
      </c>
      <c r="J20" s="56">
        <v>2</v>
      </c>
      <c r="K20" s="55">
        <f>J20/F20*100</f>
        <v>40</v>
      </c>
    </row>
    <row r="21" spans="1:11" s="19" customFormat="1" ht="10.5" customHeight="1">
      <c r="A21" s="20">
        <v>17</v>
      </c>
      <c r="B21" s="50" t="s">
        <v>26</v>
      </c>
      <c r="C21" s="56">
        <v>3</v>
      </c>
      <c r="D21" s="57">
        <v>3</v>
      </c>
      <c r="E21" s="55">
        <f>D21/C21*100</f>
        <v>100</v>
      </c>
      <c r="F21" s="57"/>
      <c r="G21" s="55"/>
      <c r="H21" s="56">
        <v>1</v>
      </c>
      <c r="I21" s="55">
        <f>H21/D21*100</f>
        <v>33.33333333333333</v>
      </c>
      <c r="J21" s="56"/>
      <c r="K21" s="55"/>
    </row>
    <row r="22" spans="1:11" s="19" customFormat="1" ht="10.5" customHeight="1">
      <c r="A22" s="20">
        <v>18</v>
      </c>
      <c r="B22" s="50" t="s">
        <v>27</v>
      </c>
      <c r="C22" s="56">
        <v>0</v>
      </c>
      <c r="D22" s="56"/>
      <c r="E22" s="55"/>
      <c r="F22" s="56"/>
      <c r="G22" s="55"/>
      <c r="H22" s="56"/>
      <c r="I22" s="55"/>
      <c r="J22" s="56"/>
      <c r="K22" s="55"/>
    </row>
    <row r="23" spans="1:11" s="19" customFormat="1" ht="10.5" customHeight="1">
      <c r="A23" s="20">
        <v>19</v>
      </c>
      <c r="B23" s="50" t="s">
        <v>28</v>
      </c>
      <c r="C23" s="56">
        <v>0</v>
      </c>
      <c r="D23" s="56"/>
      <c r="E23" s="55"/>
      <c r="F23" s="56"/>
      <c r="G23" s="55"/>
      <c r="H23" s="56"/>
      <c r="I23" s="55"/>
      <c r="J23" s="56"/>
      <c r="K23" s="55"/>
    </row>
    <row r="24" spans="1:11" s="19" customFormat="1" ht="10.5" customHeight="1">
      <c r="A24" s="20">
        <v>20</v>
      </c>
      <c r="B24" s="50" t="s">
        <v>29</v>
      </c>
      <c r="C24" s="56">
        <v>1</v>
      </c>
      <c r="D24" s="56"/>
      <c r="E24" s="55"/>
      <c r="F24" s="56">
        <v>1</v>
      </c>
      <c r="G24" s="55">
        <f>F24/C24*100</f>
        <v>100</v>
      </c>
      <c r="H24" s="56"/>
      <c r="I24" s="55"/>
      <c r="J24" s="56"/>
      <c r="K24" s="55"/>
    </row>
    <row r="25" spans="1:11" s="19" customFormat="1" ht="10.5" customHeight="1">
      <c r="A25" s="20">
        <v>21</v>
      </c>
      <c r="B25" s="50" t="s">
        <v>30</v>
      </c>
      <c r="C25" s="56">
        <v>0</v>
      </c>
      <c r="D25" s="56"/>
      <c r="E25" s="55"/>
      <c r="F25" s="56"/>
      <c r="G25" s="55"/>
      <c r="H25" s="56"/>
      <c r="I25" s="55"/>
      <c r="J25" s="56"/>
      <c r="K25" s="55"/>
    </row>
    <row r="26" spans="1:11" s="19" customFormat="1" ht="10.5" customHeight="1">
      <c r="A26" s="20">
        <v>22</v>
      </c>
      <c r="B26" s="50" t="s">
        <v>31</v>
      </c>
      <c r="C26" s="56">
        <v>1</v>
      </c>
      <c r="D26" s="56"/>
      <c r="E26" s="55"/>
      <c r="F26" s="56">
        <v>1</v>
      </c>
      <c r="G26" s="55">
        <f>F26/C26*100</f>
        <v>100</v>
      </c>
      <c r="H26" s="56"/>
      <c r="I26" s="55"/>
      <c r="J26" s="56"/>
      <c r="K26" s="55"/>
    </row>
    <row r="27" spans="1:11" s="19" customFormat="1" ht="10.5" customHeight="1">
      <c r="A27" s="20">
        <v>23</v>
      </c>
      <c r="B27" s="50" t="s">
        <v>32</v>
      </c>
      <c r="C27" s="56">
        <v>2</v>
      </c>
      <c r="D27" s="56">
        <v>1</v>
      </c>
      <c r="E27" s="55">
        <f>D27/C27*100</f>
        <v>50</v>
      </c>
      <c r="F27" s="56">
        <v>1</v>
      </c>
      <c r="G27" s="55">
        <f>F27/C27*100</f>
        <v>50</v>
      </c>
      <c r="H27" s="56">
        <v>1</v>
      </c>
      <c r="I27" s="55">
        <f>H27/D27*100</f>
        <v>100</v>
      </c>
      <c r="J27" s="56"/>
      <c r="K27" s="55"/>
    </row>
    <row r="28" spans="1:11" s="19" customFormat="1" ht="10.5" customHeight="1">
      <c r="A28" s="20">
        <v>24</v>
      </c>
      <c r="B28" s="60" t="s">
        <v>33</v>
      </c>
      <c r="C28" s="68">
        <v>0</v>
      </c>
      <c r="D28" s="68"/>
      <c r="E28" s="55"/>
      <c r="F28" s="68"/>
      <c r="G28" s="55"/>
      <c r="H28" s="68"/>
      <c r="I28" s="55"/>
      <c r="J28" s="68"/>
      <c r="K28" s="67"/>
    </row>
    <row r="29" spans="1:11" s="19" customFormat="1" ht="10.5" customHeight="1">
      <c r="A29" s="20">
        <v>25</v>
      </c>
      <c r="B29" s="60" t="s">
        <v>34</v>
      </c>
      <c r="C29" s="72">
        <v>0</v>
      </c>
      <c r="D29" s="72"/>
      <c r="E29" s="55"/>
      <c r="F29" s="72"/>
      <c r="G29" s="55"/>
      <c r="H29" s="72"/>
      <c r="I29" s="55"/>
      <c r="J29" s="72"/>
      <c r="K29" s="67"/>
    </row>
    <row r="30" spans="1:11" s="19" customFormat="1" ht="10.5" customHeight="1">
      <c r="A30" s="20">
        <v>26</v>
      </c>
      <c r="B30" s="60" t="s">
        <v>35</v>
      </c>
      <c r="C30" s="68">
        <v>0</v>
      </c>
      <c r="D30" s="68"/>
      <c r="E30" s="55"/>
      <c r="F30" s="68"/>
      <c r="G30" s="55"/>
      <c r="H30" s="68"/>
      <c r="I30" s="55"/>
      <c r="J30" s="68"/>
      <c r="K30" s="67"/>
    </row>
    <row r="31" spans="1:11" s="19" customFormat="1" ht="10.5" customHeight="1">
      <c r="A31" s="20">
        <v>27</v>
      </c>
      <c r="B31" s="50" t="s">
        <v>36</v>
      </c>
      <c r="C31" s="56">
        <v>0</v>
      </c>
      <c r="D31" s="56"/>
      <c r="E31" s="55"/>
      <c r="F31" s="56"/>
      <c r="G31" s="55"/>
      <c r="H31" s="56"/>
      <c r="I31" s="55"/>
      <c r="J31" s="56"/>
      <c r="K31" s="55"/>
    </row>
    <row r="32" spans="1:11" s="19" customFormat="1" ht="10.5" customHeight="1">
      <c r="A32" s="20">
        <v>28</v>
      </c>
      <c r="B32" s="50" t="s">
        <v>37</v>
      </c>
      <c r="C32" s="56">
        <v>0</v>
      </c>
      <c r="D32" s="56"/>
      <c r="E32" s="55"/>
      <c r="F32" s="56"/>
      <c r="G32" s="55"/>
      <c r="H32" s="56"/>
      <c r="I32" s="55"/>
      <c r="J32" s="56"/>
      <c r="K32" s="55"/>
    </row>
    <row r="33" spans="1:11" s="19" customFormat="1" ht="10.5" customHeight="1">
      <c r="A33" s="20">
        <v>29</v>
      </c>
      <c r="B33" s="50" t="s">
        <v>38</v>
      </c>
      <c r="C33" s="56">
        <v>10</v>
      </c>
      <c r="D33" s="56">
        <v>1</v>
      </c>
      <c r="E33" s="55">
        <f>D33/C33*100</f>
        <v>10</v>
      </c>
      <c r="F33" s="56">
        <v>3</v>
      </c>
      <c r="G33" s="55">
        <f>F33/C33*100</f>
        <v>30</v>
      </c>
      <c r="H33" s="56"/>
      <c r="I33" s="55"/>
      <c r="J33" s="56">
        <v>3</v>
      </c>
      <c r="K33" s="55">
        <f>J33/F33*100</f>
        <v>100</v>
      </c>
    </row>
    <row r="34" spans="1:11" s="19" customFormat="1" ht="10.5" customHeight="1">
      <c r="A34" s="20">
        <v>30</v>
      </c>
      <c r="B34" s="50" t="s">
        <v>39</v>
      </c>
      <c r="C34" s="56">
        <v>0</v>
      </c>
      <c r="D34" s="56"/>
      <c r="E34" s="55"/>
      <c r="F34" s="56"/>
      <c r="G34" s="55"/>
      <c r="H34" s="56"/>
      <c r="I34" s="55"/>
      <c r="J34" s="56"/>
      <c r="K34" s="55"/>
    </row>
    <row r="35" spans="1:11" s="19" customFormat="1" ht="10.5" customHeight="1">
      <c r="A35" s="20">
        <v>31</v>
      </c>
      <c r="B35" s="50" t="s">
        <v>40</v>
      </c>
      <c r="C35" s="56">
        <v>1</v>
      </c>
      <c r="D35" s="56"/>
      <c r="E35" s="55"/>
      <c r="F35" s="56">
        <v>1</v>
      </c>
      <c r="G35" s="55">
        <f>F35/C35*100</f>
        <v>100</v>
      </c>
      <c r="H35" s="56"/>
      <c r="I35" s="55"/>
      <c r="J35" s="56">
        <v>1</v>
      </c>
      <c r="K35" s="55">
        <f>J35/F35*100</f>
        <v>100</v>
      </c>
    </row>
    <row r="36" spans="1:11" s="19" customFormat="1" ht="10.5" customHeight="1">
      <c r="A36" s="20">
        <v>32</v>
      </c>
      <c r="B36" s="50" t="s">
        <v>41</v>
      </c>
      <c r="C36" s="56">
        <v>0</v>
      </c>
      <c r="D36" s="56"/>
      <c r="E36" s="55"/>
      <c r="F36" s="56"/>
      <c r="G36" s="55"/>
      <c r="H36" s="56"/>
      <c r="I36" s="55"/>
      <c r="J36" s="56"/>
      <c r="K36" s="55"/>
    </row>
    <row r="37" spans="1:11" s="19" customFormat="1" ht="10.5" customHeight="1">
      <c r="A37" s="20">
        <v>33</v>
      </c>
      <c r="B37" s="50" t="s">
        <v>42</v>
      </c>
      <c r="C37" s="56">
        <v>0</v>
      </c>
      <c r="D37" s="56"/>
      <c r="E37" s="55"/>
      <c r="F37" s="56"/>
      <c r="G37" s="55"/>
      <c r="H37" s="56"/>
      <c r="I37" s="55"/>
      <c r="J37" s="56"/>
      <c r="K37" s="55"/>
    </row>
    <row r="38" spans="1:11" s="19" customFormat="1" ht="10.5" customHeight="1">
      <c r="A38" s="20">
        <v>34</v>
      </c>
      <c r="B38" s="50" t="s">
        <v>43</v>
      </c>
      <c r="C38" s="56">
        <v>0</v>
      </c>
      <c r="D38" s="56"/>
      <c r="E38" s="55"/>
      <c r="F38" s="56"/>
      <c r="G38" s="55"/>
      <c r="H38" s="56"/>
      <c r="I38" s="55"/>
      <c r="J38" s="56"/>
      <c r="K38" s="55"/>
    </row>
    <row r="39" spans="1:11" s="19" customFormat="1" ht="10.5" customHeight="1">
      <c r="A39" s="20">
        <v>35</v>
      </c>
      <c r="B39" s="50" t="s">
        <v>44</v>
      </c>
      <c r="C39" s="56">
        <v>0</v>
      </c>
      <c r="D39" s="56"/>
      <c r="E39" s="55"/>
      <c r="F39" s="56"/>
      <c r="G39" s="55"/>
      <c r="H39" s="56"/>
      <c r="I39" s="55"/>
      <c r="J39" s="56"/>
      <c r="K39" s="55"/>
    </row>
    <row r="40" spans="1:11" s="19" customFormat="1" ht="10.5" customHeight="1">
      <c r="A40" s="20">
        <v>36</v>
      </c>
      <c r="B40" s="50" t="s">
        <v>45</v>
      </c>
      <c r="C40" s="56">
        <v>0</v>
      </c>
      <c r="D40" s="57"/>
      <c r="E40" s="55"/>
      <c r="F40" s="57"/>
      <c r="G40" s="55"/>
      <c r="H40" s="56"/>
      <c r="I40" s="55"/>
      <c r="J40" s="56"/>
      <c r="K40" s="55"/>
    </row>
    <row r="41" spans="1:11" s="19" customFormat="1" ht="10.5" customHeight="1">
      <c r="A41" s="20">
        <v>37</v>
      </c>
      <c r="B41" s="50" t="s">
        <v>46</v>
      </c>
      <c r="C41" s="56">
        <v>0</v>
      </c>
      <c r="D41" s="56"/>
      <c r="E41" s="55"/>
      <c r="F41" s="56"/>
      <c r="G41" s="55"/>
      <c r="H41" s="56"/>
      <c r="I41" s="55"/>
      <c r="J41" s="56"/>
      <c r="K41" s="55"/>
    </row>
    <row r="42" spans="1:11" s="19" customFormat="1" ht="10.5" customHeight="1">
      <c r="A42" s="20">
        <v>38</v>
      </c>
      <c r="B42" s="50" t="s">
        <v>47</v>
      </c>
      <c r="C42" s="56">
        <v>3</v>
      </c>
      <c r="D42" s="56">
        <v>1</v>
      </c>
      <c r="E42" s="55">
        <f>D42/C42*100</f>
        <v>33.33333333333333</v>
      </c>
      <c r="F42" s="56">
        <v>2</v>
      </c>
      <c r="G42" s="55">
        <f>F42/C42*100</f>
        <v>66.66666666666666</v>
      </c>
      <c r="H42" s="56">
        <v>1</v>
      </c>
      <c r="I42" s="55">
        <f>H42/D42*100</f>
        <v>100</v>
      </c>
      <c r="J42" s="56"/>
      <c r="K42" s="55"/>
    </row>
    <row r="43" spans="1:11" s="19" customFormat="1" ht="10.5" customHeight="1">
      <c r="A43" s="20">
        <v>39</v>
      </c>
      <c r="B43" s="50" t="s">
        <v>119</v>
      </c>
      <c r="C43" s="56">
        <v>11</v>
      </c>
      <c r="D43" s="56">
        <v>11</v>
      </c>
      <c r="E43" s="55">
        <f>D43/C43*100</f>
        <v>100</v>
      </c>
      <c r="F43" s="56"/>
      <c r="G43" s="55"/>
      <c r="H43" s="56">
        <v>2</v>
      </c>
      <c r="I43" s="55">
        <f>H43/D43*100</f>
        <v>18.181818181818183</v>
      </c>
      <c r="J43" s="56"/>
      <c r="K43" s="55"/>
    </row>
    <row r="44" spans="1:11" s="19" customFormat="1" ht="10.5" customHeight="1">
      <c r="A44" s="20">
        <v>40</v>
      </c>
      <c r="B44" s="50" t="s">
        <v>179</v>
      </c>
      <c r="C44" s="56">
        <v>0</v>
      </c>
      <c r="D44" s="56"/>
      <c r="E44" s="55"/>
      <c r="F44" s="56"/>
      <c r="G44" s="55"/>
      <c r="H44" s="56"/>
      <c r="I44" s="55"/>
      <c r="J44" s="56"/>
      <c r="K44" s="55"/>
    </row>
    <row r="45" spans="1:11" s="19" customFormat="1" ht="10.5" customHeight="1">
      <c r="A45" s="20">
        <v>41</v>
      </c>
      <c r="B45" s="50" t="s">
        <v>120</v>
      </c>
      <c r="C45" s="56">
        <v>0</v>
      </c>
      <c r="D45" s="56"/>
      <c r="E45" s="55"/>
      <c r="F45" s="56"/>
      <c r="G45" s="55"/>
      <c r="H45" s="56"/>
      <c r="I45" s="55"/>
      <c r="J45" s="56"/>
      <c r="K45" s="55"/>
    </row>
    <row r="46" spans="1:11" s="19" customFormat="1" ht="10.5" customHeight="1">
      <c r="A46" s="20">
        <v>42</v>
      </c>
      <c r="B46" s="50" t="s">
        <v>118</v>
      </c>
      <c r="C46" s="56">
        <v>1</v>
      </c>
      <c r="D46" s="56">
        <v>1</v>
      </c>
      <c r="E46" s="55">
        <f>D46/C46*100</f>
        <v>100</v>
      </c>
      <c r="F46" s="56"/>
      <c r="G46" s="55"/>
      <c r="H46" s="56">
        <v>1</v>
      </c>
      <c r="I46" s="55">
        <f>H46/D46*100</f>
        <v>100</v>
      </c>
      <c r="J46" s="56"/>
      <c r="K46" s="55"/>
    </row>
    <row r="47" spans="1:11" s="19" customFormat="1" ht="10.5" customHeight="1">
      <c r="A47" s="20">
        <v>43</v>
      </c>
      <c r="B47" s="21" t="s">
        <v>122</v>
      </c>
      <c r="C47" s="56">
        <v>0</v>
      </c>
      <c r="D47" s="56"/>
      <c r="E47" s="55"/>
      <c r="F47" s="56"/>
      <c r="G47" s="55"/>
      <c r="H47" s="56"/>
      <c r="I47" s="55"/>
      <c r="J47" s="56"/>
      <c r="K47" s="55"/>
    </row>
    <row r="48" spans="1:11" s="19" customFormat="1" ht="10.5" customHeight="1">
      <c r="A48" s="20">
        <v>44</v>
      </c>
      <c r="B48" s="21" t="s">
        <v>121</v>
      </c>
      <c r="C48" s="56">
        <v>10</v>
      </c>
      <c r="D48" s="56">
        <v>2</v>
      </c>
      <c r="E48" s="55">
        <f>D48/C48*100</f>
        <v>20</v>
      </c>
      <c r="F48" s="56">
        <v>8</v>
      </c>
      <c r="G48" s="55">
        <f>F48/C48*100</f>
        <v>80</v>
      </c>
      <c r="H48" s="56">
        <v>2</v>
      </c>
      <c r="I48" s="55">
        <f>H48/D48*100</f>
        <v>100</v>
      </c>
      <c r="J48" s="56">
        <v>3</v>
      </c>
      <c r="K48" s="55">
        <f>J48/F48*100</f>
        <v>37.5</v>
      </c>
    </row>
    <row r="49" spans="1:11" s="19" customFormat="1" ht="10.5" customHeight="1">
      <c r="A49" s="20">
        <v>45</v>
      </c>
      <c r="B49" s="50" t="s">
        <v>123</v>
      </c>
      <c r="C49" s="56">
        <v>0</v>
      </c>
      <c r="D49" s="56"/>
      <c r="E49" s="55"/>
      <c r="F49" s="56"/>
      <c r="G49" s="55"/>
      <c r="H49" s="56"/>
      <c r="I49" s="55"/>
      <c r="J49" s="56"/>
      <c r="K49" s="55"/>
    </row>
    <row r="50" spans="1:11" s="19" customFormat="1" ht="10.5" customHeight="1">
      <c r="A50" s="20">
        <v>46</v>
      </c>
      <c r="B50" s="50" t="s">
        <v>130</v>
      </c>
      <c r="C50" s="56">
        <v>0</v>
      </c>
      <c r="D50" s="56"/>
      <c r="E50" s="55"/>
      <c r="F50" s="56"/>
      <c r="G50" s="55"/>
      <c r="H50" s="56"/>
      <c r="I50" s="55"/>
      <c r="J50" s="56"/>
      <c r="K50" s="55"/>
    </row>
    <row r="51" spans="1:11" s="19" customFormat="1" ht="10.5" customHeight="1">
      <c r="A51" s="20">
        <v>47</v>
      </c>
      <c r="B51" s="50" t="s">
        <v>48</v>
      </c>
      <c r="C51" s="56">
        <v>3</v>
      </c>
      <c r="D51" s="56"/>
      <c r="E51" s="55"/>
      <c r="F51" s="56"/>
      <c r="G51" s="55"/>
      <c r="H51" s="56"/>
      <c r="I51" s="55"/>
      <c r="J51" s="56"/>
      <c r="K51" s="55"/>
    </row>
    <row r="52" spans="1:11" s="19" customFormat="1" ht="10.5" customHeight="1">
      <c r="A52" s="20">
        <v>48</v>
      </c>
      <c r="B52" s="50" t="s">
        <v>124</v>
      </c>
      <c r="C52" s="56">
        <v>7</v>
      </c>
      <c r="D52" s="56">
        <v>2</v>
      </c>
      <c r="E52" s="55">
        <f>D52/C52*100</f>
        <v>28.57142857142857</v>
      </c>
      <c r="F52" s="56">
        <v>5</v>
      </c>
      <c r="G52" s="55">
        <f>F52/C52*100</f>
        <v>71.42857142857143</v>
      </c>
      <c r="H52" s="56">
        <v>2</v>
      </c>
      <c r="I52" s="55">
        <f>H52/D52*100</f>
        <v>100</v>
      </c>
      <c r="J52" s="56"/>
      <c r="K52" s="55"/>
    </row>
    <row r="53" spans="1:11" s="19" customFormat="1" ht="10.5" customHeight="1">
      <c r="A53" s="20">
        <v>49</v>
      </c>
      <c r="B53" s="21" t="s">
        <v>112</v>
      </c>
      <c r="C53" s="56">
        <v>0</v>
      </c>
      <c r="D53" s="56"/>
      <c r="E53" s="55"/>
      <c r="F53" s="56"/>
      <c r="G53" s="55"/>
      <c r="H53" s="56"/>
      <c r="I53" s="55"/>
      <c r="J53" s="56"/>
      <c r="K53" s="55"/>
    </row>
    <row r="54" spans="1:11" s="19" customFormat="1" ht="10.5" customHeight="1">
      <c r="A54" s="20">
        <v>50</v>
      </c>
      <c r="B54" s="21" t="s">
        <v>113</v>
      </c>
      <c r="C54" s="56">
        <v>0</v>
      </c>
      <c r="D54" s="56"/>
      <c r="E54" s="55"/>
      <c r="F54" s="56"/>
      <c r="G54" s="55"/>
      <c r="H54" s="56"/>
      <c r="I54" s="55"/>
      <c r="J54" s="56"/>
      <c r="K54" s="55"/>
    </row>
    <row r="55" spans="1:11" s="19" customFormat="1" ht="10.5" customHeight="1">
      <c r="A55" s="20">
        <v>51</v>
      </c>
      <c r="B55" s="50" t="s">
        <v>125</v>
      </c>
      <c r="C55" s="56">
        <v>1</v>
      </c>
      <c r="D55" s="56">
        <v>1</v>
      </c>
      <c r="E55" s="55">
        <f>D55/C55*100</f>
        <v>100</v>
      </c>
      <c r="F55" s="56"/>
      <c r="G55" s="55"/>
      <c r="H55" s="56">
        <v>1</v>
      </c>
      <c r="I55" s="55">
        <f>H55/D55*100</f>
        <v>100</v>
      </c>
      <c r="J55" s="56"/>
      <c r="K55" s="55"/>
    </row>
    <row r="56" spans="1:11" s="19" customFormat="1" ht="10.5" customHeight="1">
      <c r="A56" s="20">
        <v>52</v>
      </c>
      <c r="B56" s="50" t="s">
        <v>49</v>
      </c>
      <c r="C56" s="56">
        <v>4</v>
      </c>
      <c r="D56" s="56">
        <v>1</v>
      </c>
      <c r="E56" s="55">
        <f>D56/C56*100</f>
        <v>25</v>
      </c>
      <c r="F56" s="56"/>
      <c r="G56" s="55"/>
      <c r="H56" s="56">
        <v>1</v>
      </c>
      <c r="I56" s="55">
        <f>H56/D56*100</f>
        <v>100</v>
      </c>
      <c r="J56" s="56"/>
      <c r="K56" s="55"/>
    </row>
    <row r="57" spans="1:11" s="19" customFormat="1" ht="10.5" customHeight="1">
      <c r="A57" s="20">
        <v>53</v>
      </c>
      <c r="B57" s="50" t="s">
        <v>126</v>
      </c>
      <c r="C57" s="56">
        <v>1</v>
      </c>
      <c r="D57" s="56">
        <v>1</v>
      </c>
      <c r="E57" s="55">
        <f>D57/C57*100</f>
        <v>100</v>
      </c>
      <c r="F57" s="56"/>
      <c r="G57" s="55"/>
      <c r="H57" s="56"/>
      <c r="I57" s="55"/>
      <c r="J57" s="56"/>
      <c r="K57" s="55"/>
    </row>
    <row r="58" spans="1:11" s="19" customFormat="1" ht="10.5" customHeight="1">
      <c r="A58" s="20"/>
      <c r="B58" s="50" t="s">
        <v>127</v>
      </c>
      <c r="C58" s="56">
        <v>0</v>
      </c>
      <c r="D58" s="56"/>
      <c r="E58" s="55"/>
      <c r="F58" s="56"/>
      <c r="G58" s="55"/>
      <c r="H58" s="56"/>
      <c r="I58" s="55"/>
      <c r="J58" s="56"/>
      <c r="K58" s="55"/>
    </row>
    <row r="59" spans="1:11" s="19" customFormat="1" ht="10.5" customHeight="1">
      <c r="A59" s="20">
        <v>54</v>
      </c>
      <c r="B59" s="50" t="s">
        <v>50</v>
      </c>
      <c r="C59" s="56">
        <v>0</v>
      </c>
      <c r="D59" s="56"/>
      <c r="E59" s="55"/>
      <c r="F59" s="56"/>
      <c r="G59" s="55"/>
      <c r="H59" s="56"/>
      <c r="I59" s="55"/>
      <c r="J59" s="56"/>
      <c r="K59" s="55"/>
    </row>
    <row r="60" spans="1:11" s="19" customFormat="1" ht="10.5" customHeight="1">
      <c r="A60" s="20">
        <v>55</v>
      </c>
      <c r="B60" s="50" t="s">
        <v>51</v>
      </c>
      <c r="C60" s="56">
        <v>0</v>
      </c>
      <c r="D60" s="56"/>
      <c r="E60" s="55"/>
      <c r="F60" s="56"/>
      <c r="G60" s="55"/>
      <c r="H60" s="56"/>
      <c r="I60" s="55"/>
      <c r="J60" s="56"/>
      <c r="K60" s="55"/>
    </row>
    <row r="61" spans="1:11" s="19" customFormat="1" ht="10.5" customHeight="1">
      <c r="A61" s="20">
        <v>56</v>
      </c>
      <c r="B61" s="50" t="s">
        <v>52</v>
      </c>
      <c r="C61" s="56">
        <v>10</v>
      </c>
      <c r="D61" s="56">
        <v>10</v>
      </c>
      <c r="E61" s="55">
        <f>D61/C61*100</f>
        <v>100</v>
      </c>
      <c r="F61" s="56"/>
      <c r="G61" s="55"/>
      <c r="H61" s="56"/>
      <c r="I61" s="55"/>
      <c r="J61" s="56"/>
      <c r="K61" s="55"/>
    </row>
    <row r="62" spans="1:11" s="19" customFormat="1" ht="10.5" customHeight="1">
      <c r="A62" s="20">
        <v>57</v>
      </c>
      <c r="B62" s="50" t="s">
        <v>53</v>
      </c>
      <c r="C62" s="56">
        <v>8</v>
      </c>
      <c r="D62" s="56">
        <v>3</v>
      </c>
      <c r="E62" s="55">
        <f>D62/C62*100</f>
        <v>37.5</v>
      </c>
      <c r="F62" s="56"/>
      <c r="G62" s="55"/>
      <c r="H62" s="56">
        <v>3</v>
      </c>
      <c r="I62" s="55">
        <f>H62/D62*100</f>
        <v>100</v>
      </c>
      <c r="J62" s="56"/>
      <c r="K62" s="55"/>
    </row>
    <row r="63" spans="1:11" s="19" customFormat="1" ht="10.5" customHeight="1">
      <c r="A63" s="20">
        <v>58</v>
      </c>
      <c r="B63" s="50" t="s">
        <v>54</v>
      </c>
      <c r="C63" s="56">
        <v>7</v>
      </c>
      <c r="D63" s="56"/>
      <c r="E63" s="55"/>
      <c r="F63" s="56"/>
      <c r="G63" s="55"/>
      <c r="H63" s="56"/>
      <c r="I63" s="55"/>
      <c r="J63" s="56"/>
      <c r="K63" s="55"/>
    </row>
    <row r="64" spans="1:11" s="19" customFormat="1" ht="10.5" customHeight="1">
      <c r="A64" s="20">
        <v>59</v>
      </c>
      <c r="B64" s="50" t="s">
        <v>55</v>
      </c>
      <c r="C64" s="56">
        <v>6</v>
      </c>
      <c r="D64" s="56"/>
      <c r="E64" s="55"/>
      <c r="F64" s="56"/>
      <c r="G64" s="55"/>
      <c r="H64" s="56"/>
      <c r="I64" s="55"/>
      <c r="J64" s="56"/>
      <c r="K64" s="55"/>
    </row>
    <row r="65" spans="1:11" s="19" customFormat="1" ht="10.5" customHeight="1">
      <c r="A65" s="20">
        <v>60</v>
      </c>
      <c r="B65" s="50" t="s">
        <v>56</v>
      </c>
      <c r="C65" s="56">
        <v>15</v>
      </c>
      <c r="D65" s="56">
        <v>4</v>
      </c>
      <c r="E65" s="55">
        <f>D65/C65*100</f>
        <v>26.666666666666668</v>
      </c>
      <c r="F65" s="56"/>
      <c r="G65" s="55"/>
      <c r="H65" s="56">
        <v>1</v>
      </c>
      <c r="I65" s="55">
        <f>H65/D65*100</f>
        <v>25</v>
      </c>
      <c r="J65" s="56"/>
      <c r="K65" s="55"/>
    </row>
    <row r="66" spans="1:11" s="49" customFormat="1" ht="10.5" customHeight="1">
      <c r="A66" s="100" t="s">
        <v>57</v>
      </c>
      <c r="B66" s="100"/>
      <c r="C66" s="27">
        <f>SUM(C5:C65)</f>
        <v>134</v>
      </c>
      <c r="D66" s="51">
        <f>SUM(D5:D65)</f>
        <v>44</v>
      </c>
      <c r="E66" s="28">
        <f>D66/C66*100</f>
        <v>32.83582089552239</v>
      </c>
      <c r="F66" s="51">
        <f>SUM(F5:F65)</f>
        <v>45</v>
      </c>
      <c r="G66" s="28">
        <f>F66/C66*100</f>
        <v>33.582089552238806</v>
      </c>
      <c r="H66" s="27">
        <f>SUM(H5:H65)</f>
        <v>17</v>
      </c>
      <c r="I66" s="28">
        <f>H66/D66*100</f>
        <v>38.63636363636363</v>
      </c>
      <c r="J66" s="27">
        <f>SUM(J5:J65)</f>
        <v>12</v>
      </c>
      <c r="K66" s="28">
        <f>J66/F66*100</f>
        <v>26.666666666666668</v>
      </c>
    </row>
  </sheetData>
  <sheetProtection/>
  <mergeCells count="10">
    <mergeCell ref="A66:B66"/>
    <mergeCell ref="A1:K1"/>
    <mergeCell ref="A2:A4"/>
    <mergeCell ref="B2:B4"/>
    <mergeCell ref="C2:C4"/>
    <mergeCell ref="D2:E3"/>
    <mergeCell ref="F2:G3"/>
    <mergeCell ref="H2:K2"/>
    <mergeCell ref="H3:I3"/>
    <mergeCell ref="J3:K3"/>
  </mergeCells>
  <printOptions/>
  <pageMargins left="0.1968503937007874" right="0.11811023622047245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Зинаида А. Гущина</cp:lastModifiedBy>
  <cp:lastPrinted>2022-06-29T12:37:56Z</cp:lastPrinted>
  <dcterms:created xsi:type="dcterms:W3CDTF">1996-10-08T23:32:33Z</dcterms:created>
  <dcterms:modified xsi:type="dcterms:W3CDTF">2022-06-29T12:38:39Z</dcterms:modified>
  <cp:category/>
  <cp:version/>
  <cp:contentType/>
  <cp:contentStatus/>
</cp:coreProperties>
</file>