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491" windowWidth="16335" windowHeight="11535" activeTab="0"/>
  </bookViews>
  <sheets>
    <sheet name="справка" sheetId="1" r:id="rId1"/>
    <sheet name="Лист1" sheetId="2" state="hidden" r:id="rId2"/>
    <sheet name="Лист2" sheetId="3" state="hidden" r:id="rId3"/>
  </sheets>
  <externalReferences>
    <externalReference r:id="rId6"/>
  </externalReferences>
  <definedNames>
    <definedName name="_sp1">'Лист2'!$A$2:$A$62</definedName>
    <definedName name="_sp2">'Лист2'!$A$3:$A$62</definedName>
    <definedName name="AreaData">'[1]АТЕ'!#REF!</definedName>
    <definedName name="etc">'Лист2'!$A$97:$A$107</definedName>
    <definedName name="god">'Лист1'!$A$4:$A$35</definedName>
    <definedName name="GovRange">#REF!</definedName>
    <definedName name="gr">'Лист1'!$A$4:$A$34</definedName>
    <definedName name="grant_id">'справка'!$A$3</definedName>
    <definedName name="kod">#REF!</definedName>
    <definedName name="MyRange">#REF!</definedName>
    <definedName name="MyRange1">#REF!</definedName>
    <definedName name="nahklass">'Лист2'!$A$110:$A$111</definedName>
    <definedName name="NotMyRange">#REF!</definedName>
    <definedName name="pr">'Лист2'!$A$65:$A$93</definedName>
    <definedName name="pred">'Лист2'!$A$64:$A$93</definedName>
    <definedName name="PStationRange">#REF!</definedName>
    <definedName name="RegionData_RegionStr" hidden="1">'[1]XLR_NoRangeSheet'!$B$6</definedName>
    <definedName name="SchoolRange">#REF!</definedName>
    <definedName name="sp">'Лист2'!$A$3:$A$61</definedName>
    <definedName name="StationRange">#REF!</definedName>
    <definedName name="SubjSchRange">#REF!</definedName>
    <definedName name="tobj_id">'справка'!$A$2</definedName>
    <definedName name="uchit">'Лист2'!$A$113:$A$115</definedName>
    <definedName name="_xlnm.Print_Area" localSheetId="0">'справка'!$B$1:$H$178</definedName>
    <definedName name="учитель">'справка'!$J$22:$J$24</definedName>
  </definedNames>
  <calcPr fullCalcOnLoad="1"/>
</workbook>
</file>

<file path=xl/sharedStrings.xml><?xml version="1.0" encoding="utf-8"?>
<sst xmlns="http://schemas.openxmlformats.org/spreadsheetml/2006/main" count="376" uniqueCount="307">
  <si>
    <t>6.1</t>
  </si>
  <si>
    <t>6.2</t>
  </si>
  <si>
    <t>6.3</t>
  </si>
  <si>
    <t>6.4</t>
  </si>
  <si>
    <t>Идентификация участника</t>
  </si>
  <si>
    <r>
      <t xml:space="preserve">Пол </t>
    </r>
    <r>
      <rPr>
        <sz val="10"/>
        <rFont val="Times New Roman"/>
        <family val="1"/>
      </rPr>
      <t>(выбрать из списка)</t>
    </r>
  </si>
  <si>
    <r>
      <t>Образование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</si>
  <si>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Район или город места работы претендента </t>
    </r>
    <r>
      <rPr>
        <sz val="10"/>
        <rFont val="Times New Roman"/>
        <family val="1"/>
      </rPr>
      <t>(выбрать из списка)</t>
    </r>
  </si>
  <si>
    <r>
      <t xml:space="preserve">Административная должность претендента </t>
    </r>
    <r>
      <rPr>
        <sz val="10"/>
        <rFont val="Times New Roman"/>
        <family val="1"/>
      </rPr>
      <t>(выбрать из списка)</t>
    </r>
  </si>
  <si>
    <r>
      <t xml:space="preserve">Выполнение функций классного руководителя  </t>
    </r>
    <r>
      <rPr>
        <sz val="10"/>
        <rFont val="Times New Roman"/>
        <family val="1"/>
      </rPr>
      <t>(выбрать из списка)</t>
    </r>
  </si>
  <si>
    <r>
      <t>Адрес претендента в соответствии с регистрацией</t>
    </r>
    <r>
      <rPr>
        <sz val="12"/>
        <rFont val="Times New Roman"/>
        <family val="1"/>
      </rPr>
      <t xml:space="preserve">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корп., кв.)</t>
    </r>
  </si>
  <si>
    <r>
      <t xml:space="preserve">Возраст </t>
    </r>
    <r>
      <rPr>
        <sz val="10"/>
        <rFont val="Times New Roman"/>
        <family val="1"/>
      </rPr>
      <t xml:space="preserve">(указываются только цифры)   </t>
    </r>
    <r>
      <rPr>
        <b/>
        <sz val="12"/>
        <rFont val="Times New Roman"/>
        <family val="1"/>
      </rPr>
      <t xml:space="preserve">                                          </t>
    </r>
  </si>
  <si>
    <t>нет</t>
  </si>
  <si>
    <t>Претендент:</t>
  </si>
  <si>
    <t>Ячейка А1 обрабатывается программой (не занимать)</t>
  </si>
  <si>
    <t>Cписок районов Нижегородской области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</si>
  <si>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</si>
  <si>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</si>
  <si>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</si>
  <si>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</si>
  <si>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</si>
  <si>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</si>
  <si>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</si>
  <si>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</si>
  <si>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</si>
  <si>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</si>
  <si>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Богородский</t>
  </si>
  <si>
    <t>Большеболдинский</t>
  </si>
  <si>
    <t>Б-Мурашкинский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</si>
  <si>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</si>
  <si>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</si>
  <si>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</si>
  <si>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</si>
  <si>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</si>
  <si>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</si>
  <si>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</si>
  <si>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</si>
  <si>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</si>
  <si>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</si>
  <si>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</si>
  <si>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</si>
  <si>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</si>
  <si>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</si>
  <si>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</si>
  <si>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</si>
  <si>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</si>
  <si>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</si>
  <si>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Лукояновский</t>
  </si>
  <si>
    <t>Лысковский</t>
  </si>
  <si>
    <t>Павловский</t>
  </si>
  <si>
    <t>Перевозский</t>
  </si>
  <si>
    <t>Пильнинский</t>
  </si>
  <si>
    <t>Починковский</t>
  </si>
  <si>
    <t>Сергачский</t>
  </si>
  <si>
    <t>Сеченовский</t>
  </si>
  <si>
    <t>Сосновский</t>
  </si>
  <si>
    <t>Спасский</t>
  </si>
  <si>
    <t>Тонкинский</t>
  </si>
  <si>
    <t>Тоншаевский</t>
  </si>
  <si>
    <t>Уренский</t>
  </si>
  <si>
    <t>Шатковский</t>
  </si>
  <si>
    <t>Шарангский</t>
  </si>
  <si>
    <t>биология</t>
  </si>
  <si>
    <t>география</t>
  </si>
  <si>
    <t>граждановедение</t>
  </si>
  <si>
    <t>естествознание</t>
  </si>
  <si>
    <r>
      <t xml:space="preserve">иностранный язык </t>
    </r>
    <r>
      <rPr>
        <i/>
        <sz val="12"/>
        <rFont val="Times New Roman"/>
        <family val="1"/>
      </rPr>
      <t>(английский)</t>
    </r>
  </si>
  <si>
    <r>
      <t xml:space="preserve">иностранный язык </t>
    </r>
    <r>
      <rPr>
        <i/>
        <sz val="12"/>
        <rFont val="Times New Roman"/>
        <family val="1"/>
      </rPr>
      <t>(немецкий)</t>
    </r>
  </si>
  <si>
    <r>
      <t xml:space="preserve">иностранный язык </t>
    </r>
    <r>
      <rPr>
        <i/>
        <sz val="12"/>
        <rFont val="Times New Roman"/>
        <family val="1"/>
      </rPr>
      <t>(французский)</t>
    </r>
  </si>
  <si>
    <t>информатика</t>
  </si>
  <si>
    <t xml:space="preserve">информатика и ИКТ </t>
  </si>
  <si>
    <t>история</t>
  </si>
  <si>
    <t>краеведение</t>
  </si>
  <si>
    <t>литература</t>
  </si>
  <si>
    <t>математика</t>
  </si>
  <si>
    <t>музыка и ИЗО</t>
  </si>
  <si>
    <t>МХК</t>
  </si>
  <si>
    <t>ОБЖ</t>
  </si>
  <si>
    <t>обществознание</t>
  </si>
  <si>
    <t>право</t>
  </si>
  <si>
    <t>природоведение, биология</t>
  </si>
  <si>
    <t>религии России</t>
  </si>
  <si>
    <t>русский язык</t>
  </si>
  <si>
    <t>технология</t>
  </si>
  <si>
    <t>физика</t>
  </si>
  <si>
    <t>физкультура</t>
  </si>
  <si>
    <t>химия</t>
  </si>
  <si>
    <t>экология</t>
  </si>
  <si>
    <t>экономика</t>
  </si>
  <si>
    <t>экономическая и социальная география мира</t>
  </si>
  <si>
    <t>экономическая теория</t>
  </si>
  <si>
    <t xml:space="preserve">Предметы </t>
  </si>
  <si>
    <t>1.4</t>
  </si>
  <si>
    <t>2.1</t>
  </si>
  <si>
    <t>2.2</t>
  </si>
  <si>
    <t>2.3</t>
  </si>
  <si>
    <t>4.1</t>
  </si>
  <si>
    <t>4.2</t>
  </si>
  <si>
    <t>сертификат ОЭС</t>
  </si>
  <si>
    <t>Представленную информацию заверяю:</t>
  </si>
  <si>
    <t>7 разряд</t>
  </si>
  <si>
    <t>8 разряд</t>
  </si>
  <si>
    <t>9 разряд</t>
  </si>
  <si>
    <t>10 разряд</t>
  </si>
  <si>
    <t>11 разряд</t>
  </si>
  <si>
    <t>12 разряд</t>
  </si>
  <si>
    <t>13 разряд</t>
  </si>
  <si>
    <t>14 разряд</t>
  </si>
  <si>
    <t>15 разряд</t>
  </si>
  <si>
    <t>16 разряд</t>
  </si>
  <si>
    <t>17 разряд</t>
  </si>
  <si>
    <t>Квалификационные разряды согласно ЕТС</t>
  </si>
  <si>
    <t>Начальная школа</t>
  </si>
  <si>
    <t>начальные классы</t>
  </si>
  <si>
    <t xml:space="preserve"> Личный ИНН </t>
  </si>
  <si>
    <r>
      <t xml:space="preserve">Категория поселения в соответствии с местом работы </t>
    </r>
    <r>
      <rPr>
        <sz val="10"/>
        <rFont val="Times New Roman"/>
        <family val="1"/>
      </rPr>
      <t>(выбрать из списка)</t>
    </r>
  </si>
  <si>
    <t>на региональном уровне</t>
  </si>
  <si>
    <t>на федеральном уровне</t>
  </si>
  <si>
    <t>на международном уровне</t>
  </si>
  <si>
    <t>2.4</t>
  </si>
  <si>
    <r>
      <t xml:space="preserve">ФИО претендента </t>
    </r>
    <r>
      <rPr>
        <sz val="12"/>
        <rFont val="Times New Roman"/>
        <family val="1"/>
      </rPr>
      <t>(</t>
    </r>
    <r>
      <rPr>
        <sz val="10"/>
        <rFont val="Times New Roman"/>
        <family val="1"/>
      </rPr>
      <t>полностью</t>
    </r>
    <r>
      <rPr>
        <sz val="12"/>
        <rFont val="Times New Roman"/>
        <family val="1"/>
      </rPr>
      <t>)</t>
    </r>
  </si>
  <si>
    <t>6.  Непрерывность профессионального развития учителя</t>
  </si>
  <si>
    <r>
      <t xml:space="preserve">Аттестационная категория     </t>
    </r>
    <r>
      <rPr>
        <sz val="10"/>
        <rFont val="Times New Roman"/>
        <family val="1"/>
      </rPr>
      <t xml:space="preserve">                                                                       (выбрать из списка)</t>
    </r>
  </si>
  <si>
    <r>
      <t>Стаж педагогической работы</t>
    </r>
    <r>
      <rPr>
        <sz val="10"/>
        <rFont val="Times New Roman"/>
        <family val="1"/>
      </rPr>
      <t xml:space="preserve">                                                                              (указываются только цифры )</t>
    </r>
  </si>
  <si>
    <t xml:space="preserve"> НИРО или ВУЗов, имеющих государственную аккредитацию  </t>
  </si>
  <si>
    <t xml:space="preserve">1. открытого(ых) урока(ов) по теме: </t>
  </si>
  <si>
    <t xml:space="preserve">2. мастер-класса(ов) по теме: </t>
  </si>
  <si>
    <t xml:space="preserve">4. проблемного(ых) практикума(ов) (деловые, ролевые игры, игропрактикумы, организационно-деятельностные игры, различного рода тренинги) по теме: </t>
  </si>
  <si>
    <t xml:space="preserve">6.  пресс-конференции(ий)  по теме: </t>
  </si>
  <si>
    <t>5. «круглого(ых) стола(ов)» по теме:</t>
  </si>
  <si>
    <t>3. проблемного(ых) семинара(ов) по теме:</t>
  </si>
  <si>
    <t xml:space="preserve">Получатель гранта губернатора Нижегородской области   </t>
  </si>
  <si>
    <t>2006, 2007</t>
  </si>
  <si>
    <t>2006, 2008</t>
  </si>
  <si>
    <t>2006, 2009</t>
  </si>
  <si>
    <t>2006, 2010</t>
  </si>
  <si>
    <t>2007, 2008</t>
  </si>
  <si>
    <t>2007, 2009</t>
  </si>
  <si>
    <t>2007, 2010</t>
  </si>
  <si>
    <t>2008, 2009</t>
  </si>
  <si>
    <t>2008, 2010</t>
  </si>
  <si>
    <t>2006, 2007, 2008</t>
  </si>
  <si>
    <t>2006, 2007, 2009</t>
  </si>
  <si>
    <t>2006, 2007, 2010</t>
  </si>
  <si>
    <t>2006, 2008, 2009</t>
  </si>
  <si>
    <t>2006, 2008, 2010</t>
  </si>
  <si>
    <t>2007, 2008, 2009</t>
  </si>
  <si>
    <t>2007, 2008, 2010</t>
  </si>
  <si>
    <t>2007, 2009, 2010</t>
  </si>
  <si>
    <t>2006, 2007, 2008, 2009</t>
  </si>
  <si>
    <t>2006, 2007, 2008, 2010</t>
  </si>
  <si>
    <t>2007, 2008, 2009, 2010</t>
  </si>
  <si>
    <t>Балахнинский</t>
  </si>
  <si>
    <t>2008, 2009, 2010</t>
  </si>
  <si>
    <t>2006, 2009, 2010</t>
  </si>
  <si>
    <t>2006, 2007, 2009, 2010</t>
  </si>
  <si>
    <t>2006, 2008, 2009, 2010</t>
  </si>
  <si>
    <t>2009, 2010</t>
  </si>
  <si>
    <t>2006, 2007, 2008, 2009, 2010</t>
  </si>
  <si>
    <r>
      <t>Участие в конкурсах профессионального мастерства (конкурс  ПНПО не учитывается)</t>
    </r>
    <r>
      <rPr>
        <sz val="11"/>
        <rFont val="Times New Roman"/>
        <family val="1"/>
      </rPr>
      <t xml:space="preserve">                                      </t>
    </r>
    <r>
      <rPr>
        <sz val="10"/>
        <rFont val="Times New Roman"/>
        <family val="1"/>
      </rPr>
      <t>(выбрать из списка)</t>
    </r>
  </si>
  <si>
    <r>
      <t xml:space="preserve">Контактная информация претендента </t>
    </r>
    <r>
      <rPr>
        <sz val="10"/>
        <rFont val="Times New Roman"/>
        <family val="1"/>
      </rPr>
      <t>(телефоны,  адрес электронной почты)</t>
    </r>
  </si>
  <si>
    <t xml:space="preserve">(должность) </t>
  </si>
  <si>
    <t xml:space="preserve">(фамилия, имя, отчество) </t>
  </si>
  <si>
    <r>
      <t xml:space="preserve">Дата рождения </t>
    </r>
    <r>
      <rPr>
        <sz val="10"/>
        <rFont val="Times New Roman"/>
        <family val="1"/>
      </rPr>
      <t>(число.месяц. год  в цифрах)</t>
    </r>
  </si>
  <si>
    <r>
      <t xml:space="preserve">Формы представления инновационного опыта </t>
    </r>
    <r>
      <rPr>
        <sz val="10"/>
        <rFont val="Times New Roman"/>
        <family val="1"/>
      </rPr>
      <t>(представляемые  в случае победы)</t>
    </r>
    <r>
      <rPr>
        <b/>
        <sz val="12"/>
        <rFont val="Times New Roman"/>
        <family val="1"/>
      </rPr>
      <t xml:space="preserve">:  </t>
    </r>
  </si>
  <si>
    <t>на региональном, межрегиональном  уровне</t>
  </si>
  <si>
    <t>заключение          НМЭС НИРО</t>
  </si>
  <si>
    <t>на                   муниципальном, зональном уровне</t>
  </si>
  <si>
    <t>на                      федеральном уровне</t>
  </si>
  <si>
    <t>на               федеральном уровне</t>
  </si>
  <si>
    <t>на                  международном уровне</t>
  </si>
  <si>
    <t>на               международном уровне</t>
  </si>
  <si>
    <r>
      <t xml:space="preserve">Наличие   поощрений 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(наград, грамот, званий и т.п.)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(выбрать из списка) 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</t>
    </r>
  </si>
  <si>
    <t>на                        федеральном уровне</t>
  </si>
  <si>
    <t>на                          муниципальном, зональном уровне</t>
  </si>
  <si>
    <t>на             федеральном уровне</t>
  </si>
  <si>
    <t>на                муниципальном, зональном уровне</t>
  </si>
  <si>
    <t>на             муниципальном, зональном уровне</t>
  </si>
  <si>
    <t>на              федеральном уровне</t>
  </si>
  <si>
    <r>
      <t xml:space="preserve">Полное наименование ОО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соответствии с Уставом)</t>
    </r>
  </si>
  <si>
    <r>
      <t xml:space="preserve">Адрес ОО   </t>
    </r>
    <r>
      <rPr>
        <sz val="10"/>
        <rFont val="Times New Roman"/>
        <family val="1"/>
      </rPr>
      <t>(индекс, область, район, город/село/поселок,  ул./ пр-т/ бульвар/ пер., д., корп.)</t>
    </r>
    <r>
      <rPr>
        <sz val="12"/>
        <rFont val="Times New Roman"/>
        <family val="1"/>
      </rPr>
      <t xml:space="preserve">                   </t>
    </r>
  </si>
  <si>
    <t>2.5</t>
  </si>
  <si>
    <t>6.5</t>
  </si>
  <si>
    <t>руководитель МО на уровне организации</t>
  </si>
  <si>
    <t>руководитель районного МО</t>
  </si>
  <si>
    <t>тьютор</t>
  </si>
  <si>
    <t>обучение по накопительной системе</t>
  </si>
  <si>
    <r>
      <t xml:space="preserve">Регистрационный номер  </t>
    </r>
    <r>
      <rPr>
        <b/>
        <sz val="8"/>
        <rFont val="Times New Roman"/>
        <family val="1"/>
      </rPr>
      <t>(присваивается автоматически при регистрации)</t>
    </r>
  </si>
  <si>
    <t xml:space="preserve">7. другие: </t>
  </si>
  <si>
    <t>Количество обучающихся, оставленных на повторное обучение по преподаваемому предмету</t>
  </si>
  <si>
    <t>6.6</t>
  </si>
  <si>
    <t>6.7</t>
  </si>
  <si>
    <t>6.8</t>
  </si>
  <si>
    <t>6.9</t>
  </si>
  <si>
    <t>на                          муниципальном уровне</t>
  </si>
  <si>
    <r>
      <t xml:space="preserve">  (должность, фамилия, имя, отчество руководителя ОО)                                                                                                                                        </t>
    </r>
    <r>
      <rPr>
        <b/>
        <sz val="8"/>
        <rFont val="Times New Roman"/>
        <family val="1"/>
      </rPr>
      <t xml:space="preserve">М.П.       </t>
    </r>
    <r>
      <rPr>
        <sz val="8"/>
        <rFont val="Times New Roman"/>
        <family val="1"/>
      </rPr>
      <t xml:space="preserve">                                  </t>
    </r>
  </si>
  <si>
    <t>г.о.г. Арзамас</t>
  </si>
  <si>
    <t>г.о.г. Дзержинск</t>
  </si>
  <si>
    <t>г.о.г. Саров</t>
  </si>
  <si>
    <t>г.о. Семеновский</t>
  </si>
  <si>
    <t>г.о.г. Шахунья</t>
  </si>
  <si>
    <t>г.о. Навашинский</t>
  </si>
  <si>
    <t>г.о.г. Первомайск</t>
  </si>
  <si>
    <t>г.о. Сокольский</t>
  </si>
  <si>
    <t>г.о.г. Выкса</t>
  </si>
  <si>
    <t>г.о.г. Бор</t>
  </si>
  <si>
    <t>г.о.г. Чкаловск</t>
  </si>
  <si>
    <t>г.о.г. Кулебаки</t>
  </si>
  <si>
    <t>6.10</t>
  </si>
  <si>
    <t>2016-2017</t>
  </si>
  <si>
    <t>2017-2018</t>
  </si>
  <si>
    <t>1. Наличие у учителя собственной методической разработки по преподаваемому предмету, имеющей положительное заключение по итогам апробации в профессиональном сообществе</t>
  </si>
  <si>
    <t>1.1.</t>
  </si>
  <si>
    <t>Количество сертифицированных (авторских) программ, учебных методических комплексов, разработок, разработанных в отчетном периоде</t>
  </si>
  <si>
    <t>1.2.</t>
  </si>
  <si>
    <t>1.3.</t>
  </si>
  <si>
    <t>Наличие Интернет-ресурсов по направлению профессиональной деятельности</t>
  </si>
  <si>
    <t>Наличие публикаций, иллюстрирующих инновационный опыт педагогической деятельности</t>
  </si>
  <si>
    <t>2. Высокие (с позитивной динамикой  за последние три года) результаты учебных достижений обучающихся, 
которые обучаются у учителя</t>
  </si>
  <si>
    <r>
      <t xml:space="preserve">Доля </t>
    </r>
    <r>
      <rPr>
        <sz val="10"/>
        <rFont val="Arial Cyr"/>
        <family val="0"/>
      </rPr>
      <t>обучающихся, имеющих положительные результаты освоения образовательной программы по преподаваемому предмету</t>
    </r>
  </si>
  <si>
    <t>Количество обучающихся, имеющих положительные результаты освоения образовательной программы по преподаваемому предмету</t>
  </si>
  <si>
    <t>Количество обучающихся, которые обучаются у учителя</t>
  </si>
  <si>
    <r>
      <t>Доля</t>
    </r>
    <r>
      <rPr>
        <sz val="10"/>
        <rFont val="Arial Cyr"/>
        <family val="0"/>
      </rPr>
      <t xml:space="preserve"> обучающихся, имеющих «4» и «5», от общего количества обучающихся по преподаваемому предмету</t>
    </r>
  </si>
  <si>
    <t>Количество обучающихся, имеющих «4» и «5», от общего числа обучающихся по преподаваемому предмету</t>
  </si>
  <si>
    <r>
      <t>Доля</t>
    </r>
    <r>
      <rPr>
        <sz val="10"/>
        <color indexed="8"/>
        <rFont val="Arial Cyr"/>
        <family val="0"/>
      </rPr>
      <t xml:space="preserve"> обучающихся, оставленных на повторное обучение, от общего количества обучающихся по преподаваемому предмету</t>
    </r>
  </si>
  <si>
    <t>Доля победителей и призеров 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</si>
  <si>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Количество победителей и призеров 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</si>
  <si>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Количество участников всероссийской олимпиады школьников, а также предметных олимпиад, включенных в перечень олимпиад,утверждаемых приказом Министерства просвещения РФ на соответствующий учебный год (за отчетный период)</t>
  </si>
  <si>
    <t>3. Высокие результаты внеурочной деятельности обучающихся по учебному предмету, который преподает учитель</t>
  </si>
  <si>
    <t>Доля победителей и призеров научных (интеллектуальных) конференций и научных обществ обучающихся (за отчетный период)</t>
  </si>
  <si>
    <t>Количество победителей научных (интеллектуальных) конференций и научных обществ обучающихся (за отчетный период)</t>
  </si>
  <si>
    <t>3.1</t>
  </si>
  <si>
    <t>3.2</t>
  </si>
  <si>
    <t>3.3</t>
  </si>
  <si>
    <t>3.4</t>
  </si>
  <si>
    <t>Доля победителей и призеров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</si>
  <si>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победителей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</si>
  <si>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4. Создание учителем условий для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– инвалиды и дети с ограниченными возможностями здоровья, дети с девиантным (общественно опасным) поведением)</t>
  </si>
  <si>
    <t>удостоверение или свидетельство 
72ч. - 107ч.</t>
  </si>
  <si>
    <t>удостоверение или свидетельство 108ч. - 144ч.</t>
  </si>
  <si>
    <t>диплом                                                        не менее 250ч.</t>
  </si>
  <si>
    <t>4.3.</t>
  </si>
  <si>
    <t xml:space="preserve">4.4. </t>
  </si>
  <si>
    <t>Учитель является тьютером по психолого-педагогическому сопровождению различных категорий</t>
  </si>
  <si>
    <t>4.5.</t>
  </si>
  <si>
    <t>Сформирована система мониторинга учебных достижений личностного роста, коррекции и реабилитации обучающихся</t>
  </si>
  <si>
    <t>5. Обеспечение высокого качества организации образовательного процесса на основе эффективного использования учителем различных образовательных технологий, в том числе дистанционных образовательных технологий или электронного обучения</t>
  </si>
  <si>
    <t>5.1</t>
  </si>
  <si>
    <t>Создание учебного кабинета как творческой лаборатории или мастерской педагога-профессионала</t>
  </si>
  <si>
    <t xml:space="preserve">Использование адресных форм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дети-инвалиды и дети с ограниченными возможностями здоровья, дети с девиантным (общественно опасным) поведением) </t>
  </si>
  <si>
    <t xml:space="preserve">Повышение квалификации по дополнительным профессиональным образовательным программам по вопросам адресной работы с различными категориями обучающихся (одаренные дети, дети из социально неблагополучных семей, дети, попавшие в трудные жизненные ситуации, дети из семей мигрантов, дети-сироты и дети, оставшиеся без попечения родителей, дети с девиантным (общественно опасным) поведением) </t>
  </si>
  <si>
    <t>5.2</t>
  </si>
  <si>
    <t>Использование современных образовательных технологий (электронные образовательные ресурсы, электронная форма учебников, автоматизированный контроль знаний обучающихся)</t>
  </si>
  <si>
    <t>электронная форма учебников</t>
  </si>
  <si>
    <t>электронные образовательные ресурсы</t>
  </si>
  <si>
    <t>автоматизирован-ный контроль знаний обучающихся</t>
  </si>
  <si>
    <t>5.3</t>
  </si>
  <si>
    <t>Количество Интернет - проектов, в которых педагогический работник принял участие самостоятельно или совместно с детьми</t>
  </si>
  <si>
    <t>5.4</t>
  </si>
  <si>
    <t>5.5.</t>
  </si>
  <si>
    <t>5.6.</t>
  </si>
  <si>
    <t xml:space="preserve">Количество методических разработок учебных занятий, реализующихся с использованием дистанционных образовательных технологий </t>
  </si>
  <si>
    <t>Обучение в аспирантуре, магистратуре, докторантуре</t>
  </si>
  <si>
    <t>магистратура</t>
  </si>
  <si>
    <t>аспирантура</t>
  </si>
  <si>
    <t>докторантура</t>
  </si>
  <si>
    <t xml:space="preserve">Работа педагога в составе экспертов, осуществляющих общественно-профессиональную экспертизу образовательных и воспитательных разработок </t>
  </si>
  <si>
    <t xml:space="preserve">Наличие ученого звания и (или) ученой степени </t>
  </si>
  <si>
    <t>Наличие программ по самообразованию или «образовательного маршрута» профессионального саморазвития</t>
  </si>
  <si>
    <t>Организационно-методическая деятельность (руководитель МО на уровне организации, руководитель районного МО, тьютор, руководитель творческой, проблемной группы)</t>
  </si>
  <si>
    <t>руководитель творческой, проблемной группы</t>
  </si>
  <si>
    <t xml:space="preserve">Участие педагога в инновационной работе </t>
  </si>
  <si>
    <t xml:space="preserve"> Министерства образования, науки и молодежной политики Нижегородской области </t>
  </si>
  <si>
    <t xml:space="preserve">Участие учителя в конкурсах профессионального мастерства </t>
  </si>
  <si>
    <t>Наличие у учителя призовых мест в конкурсах профессионального мастерства  (за отчетный период)</t>
  </si>
  <si>
    <t xml:space="preserve">Наличие государственных и отраслевых  поощрений (наград, грамот, благодарностей, званий и т.п.) </t>
  </si>
  <si>
    <t>Участие в работе региональной комиссии в рамках проведения ГИА, предметных жюри регионального этапа всероссийской олимпиады школьников</t>
  </si>
  <si>
    <t>учитель</t>
  </si>
  <si>
    <t>зам.директора, учитель</t>
  </si>
  <si>
    <t>директор, учитель</t>
  </si>
  <si>
    <r>
      <t xml:space="preserve">Вид ОО   </t>
    </r>
    <r>
      <rPr>
        <sz val="10"/>
        <rFont val="Times New Roman"/>
        <family val="1"/>
      </rPr>
      <t xml:space="preserve">(выбрать из списка) </t>
    </r>
  </si>
  <si>
    <t xml:space="preserve">Учебная нагрузка  по заявленному на конкурс предмету в соответствии с тарификацией </t>
  </si>
  <si>
    <t>Полное наименование коллегиального органа управления ОО</t>
  </si>
  <si>
    <t xml:space="preserve">Наличие системы работы с одаренными детьми и талантливой молодежью по преподаваемому предмету по подготовке к участию в олимпиадах, научных (интеллектуальных) обществах учащихся, фестивалях, конкурсах, смотрах, физкультурно-спортивных соревнованиях, выставках творческих работ </t>
  </si>
  <si>
    <t>Руководитель  выдвигающего коллегиального органа управления ОО:</t>
  </si>
  <si>
    <t>Количество обучающихся, сдававших ЕГЭ по заявленным предметам</t>
  </si>
  <si>
    <t>Доля участников научных (интеллектуальных) конференций и научных обществ обучающихся (за отчетный период)</t>
  </si>
  <si>
    <t>Количество участников научных (интеллектуальных) конференций и научных обществ обучающихся (за отчетный период)</t>
  </si>
  <si>
    <t>Доля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</si>
  <si>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Количество  участников фестивалей, конкурсов, смотров, физкультурно-спортивных соревнований, выставок творческих работ по преподаваемым предметам  (за отчетный период)</t>
  </si>
  <si>
    <t>Наличие банка авторских методических материалов по преподаваемым предметам за отчетный период</t>
  </si>
  <si>
    <r>
      <t xml:space="preserve">Наименование должности 
</t>
    </r>
    <r>
      <rPr>
        <sz val="10"/>
        <rFont val="Times New Roman"/>
        <family val="1"/>
      </rPr>
      <t>(выбрать из списка)</t>
    </r>
  </si>
  <si>
    <t>Транслирование опыта практических результатов профессиональной деятельности педагогического работника с использованием современных технологий в рамках проведения мастер-классов, семинаров,конференций, круглых столов, чтажировок, выездных занятий</t>
  </si>
  <si>
    <t>Доля обучающихся, набравших не менее 75 баллов на ЕГЭ по преподаваемым предметам, от количества сдававших ЕГЭ по преподаваемым предметам</t>
  </si>
  <si>
    <t>Количество обучающихся, набравших не менее 75 баллов на ЕГЭ по преподаваемым предметам, от количества сдававших ЕГЭ по преподаваемым предметам</t>
  </si>
  <si>
    <t>Использование дистанционных образовательных технологий или электронного обучения</t>
  </si>
  <si>
    <t>Количество обучающихся, которые обучаются у учителя (суммарно за отчетный период)</t>
  </si>
  <si>
    <t>Справка, содержащая информацию о профессиональных достижениях учителя, 
соответствующих условиям участия в конкурсе 
(2016-2017, 2017-2018, 2018-2019 уч.гг.)</t>
  </si>
  <si>
    <t>2018-2019</t>
  </si>
  <si>
    <t xml:space="preserve">Преподаваемый предмет, по которому учитель выдвигается на конкурс               </t>
  </si>
  <si>
    <r>
      <t>На каких ступенях ведется предмет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(выбрать из списка)</t>
    </r>
  </si>
  <si>
    <r>
      <t xml:space="preserve">Участник конкурса(ов):  
</t>
    </r>
    <r>
      <rPr>
        <sz val="12"/>
        <rFont val="Times New Roman"/>
        <family val="1"/>
      </rPr>
      <t xml:space="preserve">ПНПО , на получение, денежного поощрения, предусмотренного Указом Президента Российской Федерации от 28 января 2010 г. № 117, а также на получение премии, предусмотренной Постановлением Правительства Российской Федерации от 29.12.2018 № 1739  </t>
    </r>
    <r>
      <rPr>
        <sz val="10"/>
        <rFont val="Times New Roman"/>
        <family val="1"/>
      </rPr>
      <t>(да/нет)</t>
    </r>
    <r>
      <rPr>
        <b/>
        <sz val="10"/>
        <rFont val="Times New Roman"/>
        <family val="1"/>
      </rPr>
      <t xml:space="preserve">  </t>
    </r>
  </si>
  <si>
    <r>
      <t xml:space="preserve">Победитель конкурса(ов) (федерального)      
</t>
    </r>
    <r>
      <rPr>
        <sz val="12"/>
        <rFont val="Times New Roman"/>
        <family val="1"/>
      </rPr>
      <t xml:space="preserve"> ПНПО , на получение, денежного поощрения, предусмотренного Указом Президента Российской Федерации от 28 января 2010 г. № 117, а также на получение премии, предусмотренной Постановлением Правительства Российской Федерации от 29.12.2018 № 1739  (да/нет) </t>
    </r>
    <r>
      <rPr>
        <b/>
        <sz val="12"/>
        <rFont val="Times New Roman"/>
        <family val="1"/>
      </rPr>
      <t xml:space="preserve"> </t>
    </r>
  </si>
  <si>
    <r>
      <t xml:space="preserve">Получатель гранта, пощрения, премии из областного бюджета   
 </t>
    </r>
    <r>
      <rPr>
        <sz val="10"/>
        <rFont val="Times New Roman"/>
        <family val="1"/>
      </rPr>
      <t>(да/нет)</t>
    </r>
  </si>
  <si>
    <t xml:space="preserve">Тип ОО   </t>
  </si>
  <si>
    <t xml:space="preserve"> Министерства РФ </t>
  </si>
  <si>
    <t>Ссылка на подтверждающие материалы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</si>
</sst>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10"/>
      <name val="Tahoma"/>
      <family val="2"/>
    </font>
    <font>
      <sz val="8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2"/>
      <name val="Arial Cyr"/>
      <family val="0"/>
    </font>
    <font>
      <b/>
      <sz val="12"/>
      <color indexed="8"/>
      <name val="Arial CYR"/>
      <family val="0"/>
    </font>
    <font>
      <b/>
      <sz val="8"/>
      <name val="Times New Roman"/>
      <family val="1"/>
    </font>
    <font>
      <b/>
      <sz val="26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 Cyr"/>
      <family val="0"/>
    </font>
    <font>
      <sz val="9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3" fillId="2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25" borderId="10" xfId="0" applyFont="1" applyFill="1" applyBorder="1" applyAlignment="1">
      <alignment horizontal="left" vertical="center" wrapText="1"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0" fillId="24" borderId="10" xfId="0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172" fontId="0" fillId="24" borderId="10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left" vertical="center"/>
    </xf>
    <xf numFmtId="172" fontId="0" fillId="0" borderId="10" xfId="0" applyNumberFormat="1" applyFill="1" applyBorder="1" applyAlignment="1" applyProtection="1">
      <alignment horizontal="center" vertical="center"/>
      <protection hidden="1"/>
    </xf>
    <xf numFmtId="0" fontId="0" fillId="22" borderId="10" xfId="0" applyFont="1" applyFill="1" applyBorder="1" applyAlignment="1" applyProtection="1">
      <alignment horizontal="center" vertical="center" wrapText="1"/>
      <protection locked="0"/>
    </xf>
    <xf numFmtId="0" fontId="0" fillId="22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49" fontId="20" fillId="22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vertical="center" wrapText="1"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10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49" fontId="2" fillId="2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24" borderId="14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" fillId="24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17" borderId="0" xfId="0" applyFill="1" applyAlignment="1">
      <alignment/>
    </xf>
    <xf numFmtId="1" fontId="0" fillId="22" borderId="15" xfId="0" applyNumberFormat="1" applyFill="1" applyBorder="1" applyAlignment="1" applyProtection="1">
      <alignment horizontal="center" vertical="center"/>
      <protection locked="0"/>
    </xf>
    <xf numFmtId="49" fontId="3" fillId="22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22" borderId="15" xfId="0" applyNumberFormat="1" applyFont="1" applyFill="1" applyBorder="1" applyAlignment="1" applyProtection="1">
      <alignment horizontal="center" vertical="center"/>
      <protection locked="0"/>
    </xf>
    <xf numFmtId="49" fontId="0" fillId="24" borderId="17" xfId="0" applyNumberForma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 wrapText="1"/>
    </xf>
    <xf numFmtId="49" fontId="20" fillId="22" borderId="18" xfId="0" applyNumberFormat="1" applyFont="1" applyFill="1" applyBorder="1" applyAlignment="1" applyProtection="1">
      <alignment vertical="center"/>
      <protection locked="0"/>
    </xf>
    <xf numFmtId="49" fontId="20" fillId="22" borderId="15" xfId="0" applyNumberFormat="1" applyFont="1" applyFill="1" applyBorder="1" applyAlignment="1" applyProtection="1">
      <alignment horizontal="center" vertical="center"/>
      <protection locked="0"/>
    </xf>
    <xf numFmtId="49" fontId="0" fillId="24" borderId="17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24" borderId="23" xfId="0" applyFill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0" borderId="14" xfId="0" applyNumberForma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10" fillId="24" borderId="23" xfId="0" applyFont="1" applyFill="1" applyBorder="1" applyAlignment="1">
      <alignment horizontal="left" vertical="center" wrapText="1"/>
    </xf>
    <xf numFmtId="0" fontId="0" fillId="24" borderId="23" xfId="0" applyFill="1" applyBorder="1" applyAlignment="1">
      <alignment vertical="center" wrapText="1"/>
    </xf>
    <xf numFmtId="10" fontId="2" fillId="24" borderId="19" xfId="0" applyNumberFormat="1" applyFont="1" applyFill="1" applyBorder="1" applyAlignment="1" applyProtection="1">
      <alignment vertical="center" wrapText="1"/>
      <protection/>
    </xf>
    <xf numFmtId="10" fontId="2" fillId="24" borderId="0" xfId="0" applyNumberFormat="1" applyFont="1" applyFill="1" applyBorder="1" applyAlignment="1" applyProtection="1">
      <alignment vertical="center" wrapText="1"/>
      <protection/>
    </xf>
    <xf numFmtId="0" fontId="2" fillId="0" borderId="18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left" wrapText="1"/>
      <protection/>
    </xf>
    <xf numFmtId="0" fontId="11" fillId="0" borderId="11" xfId="0" applyFont="1" applyBorder="1" applyAlignment="1" applyProtection="1">
      <alignment horizontal="center" wrapText="1"/>
      <protection/>
    </xf>
    <xf numFmtId="0" fontId="22" fillId="10" borderId="26" xfId="0" applyFont="1" applyFill="1" applyBorder="1" applyAlignment="1">
      <alignment horizontal="center" vertical="center"/>
    </xf>
    <xf numFmtId="0" fontId="0" fillId="10" borderId="27" xfId="0" applyFill="1" applyBorder="1" applyAlignment="1">
      <alignment/>
    </xf>
    <xf numFmtId="0" fontId="12" fillId="0" borderId="11" xfId="0" applyFont="1" applyBorder="1" applyAlignment="1" applyProtection="1">
      <alignment horizontal="left" vertical="center" wrapText="1"/>
      <protection/>
    </xf>
    <xf numFmtId="49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 wrapText="1"/>
    </xf>
    <xf numFmtId="0" fontId="0" fillId="24" borderId="17" xfId="0" applyFill="1" applyBorder="1" applyAlignment="1">
      <alignment horizontal="left" vertical="center" wrapText="1"/>
    </xf>
    <xf numFmtId="49" fontId="0" fillId="24" borderId="15" xfId="0" applyNumberFormat="1" applyFill="1" applyBorder="1" applyAlignment="1">
      <alignment horizontal="center" vertical="center"/>
    </xf>
    <xf numFmtId="49" fontId="0" fillId="24" borderId="17" xfId="0" applyNumberFormat="1" applyFill="1" applyBorder="1" applyAlignment="1">
      <alignment horizontal="center" vertical="center"/>
    </xf>
    <xf numFmtId="49" fontId="0" fillId="24" borderId="16" xfId="0" applyNumberForma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1" fontId="0" fillId="22" borderId="26" xfId="0" applyNumberFormat="1" applyFill="1" applyBorder="1" applyAlignment="1" applyProtection="1">
      <alignment horizontal="center" vertical="center"/>
      <protection locked="0"/>
    </xf>
    <xf numFmtId="1" fontId="0" fillId="22" borderId="29" xfId="0" applyNumberFormat="1" applyFill="1" applyBorder="1" applyAlignment="1" applyProtection="1">
      <alignment horizontal="center" vertical="center"/>
      <protection locked="0"/>
    </xf>
    <xf numFmtId="49" fontId="0" fillId="24" borderId="10" xfId="0" applyNumberFormat="1" applyFill="1" applyBorder="1" applyAlignment="1">
      <alignment horizontal="center" vertical="center" wrapText="1"/>
    </xf>
    <xf numFmtId="1" fontId="0" fillId="22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>
      <alignment horizontal="center" vertical="center"/>
    </xf>
    <xf numFmtId="0" fontId="0" fillId="24" borderId="20" xfId="0" applyFill="1" applyBorder="1" applyAlignment="1">
      <alignment horizontal="left" vertical="center" wrapText="1"/>
    </xf>
    <xf numFmtId="0" fontId="0" fillId="24" borderId="24" xfId="0" applyFill="1" applyBorder="1" applyAlignment="1">
      <alignment horizontal="left" vertical="center" wrapText="1"/>
    </xf>
    <xf numFmtId="49" fontId="0" fillId="24" borderId="15" xfId="0" applyNumberFormat="1" applyFill="1" applyBorder="1" applyAlignment="1">
      <alignment horizontal="center" vertical="center" wrapText="1"/>
    </xf>
    <xf numFmtId="49" fontId="0" fillId="24" borderId="17" xfId="0" applyNumberFormat="1" applyFill="1" applyBorder="1" applyAlignment="1">
      <alignment horizontal="center" vertical="center" wrapText="1"/>
    </xf>
    <xf numFmtId="49" fontId="0" fillId="24" borderId="16" xfId="0" applyNumberFormat="1" applyFill="1" applyBorder="1" applyAlignment="1">
      <alignment horizontal="center" vertical="center" wrapText="1"/>
    </xf>
    <xf numFmtId="10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0" fillId="24" borderId="15" xfId="0" applyFill="1" applyBorder="1" applyAlignment="1">
      <alignment horizontal="left" vertical="center" wrapText="1"/>
    </xf>
    <xf numFmtId="0" fontId="0" fillId="24" borderId="16" xfId="0" applyFill="1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0" fillId="24" borderId="23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10" borderId="30" xfId="0" applyFill="1" applyBorder="1" applyAlignment="1">
      <alignment/>
    </xf>
    <xf numFmtId="0" fontId="25" fillId="0" borderId="25" xfId="0" applyFont="1" applyBorder="1" applyAlignment="1" applyProtection="1">
      <alignment horizontal="center" vertical="justify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5" fillId="0" borderId="25" xfId="0" applyFont="1" applyFill="1" applyBorder="1" applyAlignment="1" applyProtection="1">
      <alignment horizontal="center" vertical="top" wrapText="1"/>
      <protection/>
    </xf>
    <xf numFmtId="0" fontId="25" fillId="0" borderId="27" xfId="0" applyFont="1" applyFill="1" applyBorder="1" applyAlignment="1" applyProtection="1">
      <alignment horizontal="center" vertical="top" wrapText="1"/>
      <protection/>
    </xf>
    <xf numFmtId="1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22" borderId="10" xfId="0" applyFont="1" applyFill="1" applyBorder="1" applyAlignment="1" applyProtection="1">
      <alignment horizontal="center" vertical="center" wrapText="1"/>
      <protection locked="0"/>
    </xf>
    <xf numFmtId="0" fontId="4" fillId="22" borderId="10" xfId="0" applyFont="1" applyFill="1" applyBorder="1" applyAlignment="1" applyProtection="1">
      <alignment horizontal="center" vertical="center" wrapText="1"/>
      <protection locked="0"/>
    </xf>
    <xf numFmtId="0" fontId="2" fillId="27" borderId="26" xfId="0" applyFont="1" applyFill="1" applyBorder="1" applyAlignment="1">
      <alignment horizontal="center" vertical="center" wrapText="1"/>
    </xf>
    <xf numFmtId="0" fontId="2" fillId="27" borderId="27" xfId="0" applyFont="1" applyFill="1" applyBorder="1" applyAlignment="1">
      <alignment horizontal="center" vertical="center" wrapText="1"/>
    </xf>
    <xf numFmtId="0" fontId="2" fillId="27" borderId="30" xfId="0" applyFont="1" applyFill="1" applyBorder="1" applyAlignment="1">
      <alignment horizontal="center" vertical="center" wrapText="1"/>
    </xf>
    <xf numFmtId="0" fontId="0" fillId="24" borderId="31" xfId="0" applyFont="1" applyFill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42" fillId="27" borderId="26" xfId="0" applyFont="1" applyFill="1" applyBorder="1" applyAlignment="1">
      <alignment horizontal="center" vertical="center" wrapText="1"/>
    </xf>
    <xf numFmtId="0" fontId="43" fillId="0" borderId="29" xfId="0" applyFont="1" applyBorder="1" applyAlignment="1">
      <alignment/>
    </xf>
    <xf numFmtId="0" fontId="43" fillId="0" borderId="23" xfId="0" applyFont="1" applyBorder="1" applyAlignment="1">
      <alignment/>
    </xf>
    <xf numFmtId="177" fontId="4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1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4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1" fontId="1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0" fillId="24" borderId="33" xfId="0" applyFill="1" applyBorder="1" applyAlignment="1">
      <alignment horizontal="left" vertical="center" wrapText="1"/>
    </xf>
    <xf numFmtId="0" fontId="0" fillId="24" borderId="31" xfId="0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10" fillId="24" borderId="1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horizontal="left" vertical="center" wrapText="1"/>
    </xf>
    <xf numFmtId="0" fontId="5" fillId="25" borderId="17" xfId="0" applyFont="1" applyFill="1" applyBorder="1" applyAlignment="1">
      <alignment horizontal="left" vertical="center" wrapText="1"/>
    </xf>
    <xf numFmtId="0" fontId="5" fillId="25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2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2" fillId="27" borderId="26" xfId="0" applyFont="1" applyFill="1" applyBorder="1" applyAlignment="1">
      <alignment horizontal="center" vertical="center"/>
    </xf>
    <xf numFmtId="0" fontId="2" fillId="27" borderId="27" xfId="0" applyFont="1" applyFill="1" applyBorder="1" applyAlignment="1">
      <alignment horizontal="center" vertical="center"/>
    </xf>
    <xf numFmtId="0" fontId="2" fillId="27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0" fontId="22" fillId="10" borderId="19" xfId="0" applyFont="1" applyFill="1" applyBorder="1" applyAlignment="1">
      <alignment horizontal="center" vertical="center"/>
    </xf>
    <xf numFmtId="1" fontId="0" fillId="22" borderId="23" xfId="0" applyNumberForma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4\Grant\&#1052;&#1086;&#1096;&#1082;&#1080;&#1085;&#1072;%20&#1057;&#1040;%20&#1062;&#1077;&#1085;&#1090;&#1088;%20&#1055;&#1053;&#1055;&#1054;\&#1044;&#1083;&#1103;%20&#1087;&#1088;&#1086;&#1075;&#1088;&#1072;&#1084;&#1084;&#1080;&#1089;&#1090;&#1086;&#1074;\&#1041;&#1044;%20%20&#1089;%20&#1082;&#1086;&#1076;&#1072;&#1084;&#1080;%20&#1096;&#1082;&#1086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ТЕ"/>
      <sheetName val="XLR_NoRangeSheet"/>
    </sheetNames>
    <sheetDataSet>
      <sheetData sheetId="1">
        <row r="6">
          <cell r="B6" t="str">
            <v>52-Нижегородская область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view="pageBreakPreview" zoomScaleNormal="75" zoomScaleSheetLayoutView="100" zoomScalePageLayoutView="0" workbookViewId="0" topLeftCell="B1">
      <selection activeCell="D3" sqref="D3:H3"/>
    </sheetView>
  </sheetViews>
  <sheetFormatPr defaultColWidth="9.00390625" defaultRowHeight="12.75"/>
  <cols>
    <col min="1" max="1" width="5.00390625" style="1" hidden="1" customWidth="1"/>
    <col min="2" max="2" width="4.375" style="1" customWidth="1"/>
    <col min="3" max="3" width="38.625" style="2" customWidth="1"/>
    <col min="4" max="5" width="19.00390625" style="1" customWidth="1"/>
    <col min="6" max="6" width="18.75390625" style="1" customWidth="1"/>
    <col min="7" max="7" width="19.00390625" style="1" customWidth="1"/>
    <col min="8" max="8" width="17.125" style="1" customWidth="1"/>
    <col min="9" max="16384" width="9.125" style="1" customWidth="1"/>
  </cols>
  <sheetData>
    <row r="1" spans="2:8" ht="59.25" customHeight="1">
      <c r="B1" s="166" t="s">
        <v>297</v>
      </c>
      <c r="C1" s="166"/>
      <c r="D1" s="166"/>
      <c r="E1" s="166"/>
      <c r="F1" s="166"/>
      <c r="G1" s="166"/>
      <c r="H1" s="166"/>
    </row>
    <row r="2" spans="1:8" ht="20.25" customHeight="1">
      <c r="A2" s="59">
        <v>56</v>
      </c>
      <c r="B2" s="167" t="s">
        <v>4</v>
      </c>
      <c r="C2" s="167"/>
      <c r="D2" s="167"/>
      <c r="E2" s="167"/>
      <c r="F2" s="167"/>
      <c r="G2" s="167"/>
      <c r="H2" s="167"/>
    </row>
    <row r="3" spans="1:8" ht="31.5" customHeight="1">
      <c r="A3" s="59">
        <v>67</v>
      </c>
      <c r="B3" s="4">
        <v>1</v>
      </c>
      <c r="C3" s="41" t="s">
        <v>187</v>
      </c>
      <c r="D3" s="168"/>
      <c r="E3" s="168"/>
      <c r="F3" s="168"/>
      <c r="G3" s="168"/>
      <c r="H3" s="168"/>
    </row>
    <row r="4" spans="1:8" ht="29.25" customHeight="1">
      <c r="A4" s="33"/>
      <c r="B4" s="4">
        <v>2</v>
      </c>
      <c r="C4" s="7" t="s">
        <v>114</v>
      </c>
      <c r="D4" s="164"/>
      <c r="E4" s="164"/>
      <c r="F4" s="164"/>
      <c r="G4" s="164"/>
      <c r="H4" s="164"/>
    </row>
    <row r="5" spans="2:8" ht="35.25" customHeight="1">
      <c r="B5" s="4">
        <v>3</v>
      </c>
      <c r="C5" s="7" t="s">
        <v>120</v>
      </c>
      <c r="D5" s="146"/>
      <c r="E5" s="146"/>
      <c r="F5" s="146"/>
      <c r="G5" s="146"/>
      <c r="H5" s="146"/>
    </row>
    <row r="6" spans="2:8" ht="36.75" customHeight="1">
      <c r="B6" s="4">
        <v>4</v>
      </c>
      <c r="C6" s="7" t="s">
        <v>163</v>
      </c>
      <c r="D6" s="165"/>
      <c r="E6" s="165"/>
      <c r="F6" s="165"/>
      <c r="G6" s="165"/>
      <c r="H6" s="165"/>
    </row>
    <row r="7" spans="2:8" ht="34.5" customHeight="1">
      <c r="B7" s="4">
        <v>5</v>
      </c>
      <c r="C7" s="7" t="s">
        <v>11</v>
      </c>
      <c r="D7" s="164"/>
      <c r="E7" s="164"/>
      <c r="F7" s="164"/>
      <c r="G7" s="164"/>
      <c r="H7" s="164"/>
    </row>
    <row r="8" spans="2:8" ht="35.25" customHeight="1">
      <c r="B8" s="4">
        <v>6</v>
      </c>
      <c r="C8" s="7" t="s">
        <v>5</v>
      </c>
      <c r="D8" s="147"/>
      <c r="E8" s="147"/>
      <c r="F8" s="147"/>
      <c r="G8" s="147"/>
      <c r="H8" s="147"/>
    </row>
    <row r="9" spans="2:8" ht="65.25" customHeight="1">
      <c r="B9" s="4">
        <v>7</v>
      </c>
      <c r="C9" s="8" t="s">
        <v>10</v>
      </c>
      <c r="D9" s="146"/>
      <c r="E9" s="146"/>
      <c r="F9" s="146"/>
      <c r="G9" s="146"/>
      <c r="H9" s="146"/>
    </row>
    <row r="10" spans="2:8" ht="47.25" customHeight="1">
      <c r="B10" s="4">
        <v>8</v>
      </c>
      <c r="C10" s="7" t="s">
        <v>160</v>
      </c>
      <c r="D10" s="146"/>
      <c r="E10" s="146"/>
      <c r="F10" s="146"/>
      <c r="G10" s="146"/>
      <c r="H10" s="146"/>
    </row>
    <row r="11" spans="2:8" ht="34.5" customHeight="1">
      <c r="B11" s="4">
        <v>9</v>
      </c>
      <c r="C11" s="7" t="s">
        <v>6</v>
      </c>
      <c r="D11" s="145"/>
      <c r="E11" s="145"/>
      <c r="F11" s="145"/>
      <c r="G11" s="145"/>
      <c r="H11" s="145"/>
    </row>
    <row r="12" spans="2:8" ht="41.25" customHeight="1">
      <c r="B12" s="4">
        <v>10</v>
      </c>
      <c r="C12" s="7" t="s">
        <v>122</v>
      </c>
      <c r="D12" s="145"/>
      <c r="E12" s="145"/>
      <c r="F12" s="145"/>
      <c r="G12" s="145"/>
      <c r="H12" s="145"/>
    </row>
    <row r="13" spans="2:8" ht="37.5" customHeight="1">
      <c r="B13" s="4">
        <v>11</v>
      </c>
      <c r="C13" s="7" t="s">
        <v>123</v>
      </c>
      <c r="D13" s="146"/>
      <c r="E13" s="146"/>
      <c r="F13" s="146"/>
      <c r="G13" s="146"/>
      <c r="H13" s="146"/>
    </row>
    <row r="14" spans="2:8" ht="44.25" customHeight="1">
      <c r="B14" s="4">
        <v>12</v>
      </c>
      <c r="C14" s="9" t="s">
        <v>172</v>
      </c>
      <c r="D14" s="147"/>
      <c r="E14" s="147"/>
      <c r="F14" s="147"/>
      <c r="G14" s="147"/>
      <c r="H14" s="147"/>
    </row>
    <row r="15" spans="2:8" ht="53.25" customHeight="1">
      <c r="B15" s="4">
        <v>13</v>
      </c>
      <c r="C15" s="7" t="s">
        <v>179</v>
      </c>
      <c r="D15" s="146"/>
      <c r="E15" s="146"/>
      <c r="F15" s="146"/>
      <c r="G15" s="146"/>
      <c r="H15" s="146"/>
    </row>
    <row r="16" spans="2:8" ht="32.25" customHeight="1">
      <c r="B16" s="4">
        <v>14</v>
      </c>
      <c r="C16" s="7" t="s">
        <v>304</v>
      </c>
      <c r="D16" s="145"/>
      <c r="E16" s="145"/>
      <c r="F16" s="145"/>
      <c r="G16" s="145"/>
      <c r="H16" s="145"/>
    </row>
    <row r="17" spans="2:8" ht="32.25" customHeight="1">
      <c r="B17" s="4">
        <v>15</v>
      </c>
      <c r="C17" s="7" t="s">
        <v>280</v>
      </c>
      <c r="D17" s="145"/>
      <c r="E17" s="145"/>
      <c r="F17" s="145"/>
      <c r="G17" s="145"/>
      <c r="H17" s="145"/>
    </row>
    <row r="18" spans="2:8" ht="46.5" customHeight="1">
      <c r="B18" s="4">
        <v>16</v>
      </c>
      <c r="C18" s="7" t="s">
        <v>180</v>
      </c>
      <c r="D18" s="164"/>
      <c r="E18" s="164"/>
      <c r="F18" s="164"/>
      <c r="G18" s="164"/>
      <c r="H18" s="164"/>
    </row>
    <row r="19" spans="2:8" ht="44.25" customHeight="1">
      <c r="B19" s="4">
        <v>17</v>
      </c>
      <c r="C19" s="7" t="s">
        <v>115</v>
      </c>
      <c r="D19" s="145"/>
      <c r="E19" s="145"/>
      <c r="F19" s="145"/>
      <c r="G19" s="145"/>
      <c r="H19" s="145"/>
    </row>
    <row r="20" spans="2:8" ht="36.75" customHeight="1">
      <c r="B20" s="4">
        <v>18</v>
      </c>
      <c r="C20" s="41" t="s">
        <v>7</v>
      </c>
      <c r="D20" s="147"/>
      <c r="E20" s="147"/>
      <c r="F20" s="147"/>
      <c r="G20" s="147"/>
      <c r="H20" s="147"/>
    </row>
    <row r="21" spans="2:8" ht="45" customHeight="1">
      <c r="B21" s="4">
        <v>19</v>
      </c>
      <c r="C21" s="7" t="s">
        <v>8</v>
      </c>
      <c r="D21" s="145"/>
      <c r="E21" s="145"/>
      <c r="F21" s="145"/>
      <c r="G21" s="145"/>
      <c r="H21" s="145"/>
    </row>
    <row r="22" spans="2:10" ht="44.25" customHeight="1">
      <c r="B22" s="4">
        <v>20</v>
      </c>
      <c r="C22" s="25" t="s">
        <v>291</v>
      </c>
      <c r="D22" s="164"/>
      <c r="E22" s="164"/>
      <c r="F22" s="164"/>
      <c r="G22" s="164"/>
      <c r="H22" s="164"/>
      <c r="J22" s="69"/>
    </row>
    <row r="23" spans="2:10" ht="48.75" customHeight="1">
      <c r="B23" s="4">
        <v>21</v>
      </c>
      <c r="C23" s="25" t="s">
        <v>299</v>
      </c>
      <c r="D23" s="164"/>
      <c r="E23" s="164"/>
      <c r="F23" s="164"/>
      <c r="G23" s="164"/>
      <c r="H23" s="164"/>
      <c r="J23" s="69"/>
    </row>
    <row r="24" spans="2:10" ht="33.75" customHeight="1">
      <c r="B24" s="4">
        <v>22</v>
      </c>
      <c r="C24" s="10" t="s">
        <v>300</v>
      </c>
      <c r="D24" s="145"/>
      <c r="E24" s="145"/>
      <c r="F24" s="145"/>
      <c r="G24" s="145"/>
      <c r="H24" s="145"/>
      <c r="J24" s="69"/>
    </row>
    <row r="25" spans="2:8" ht="51" customHeight="1">
      <c r="B25" s="4">
        <v>23</v>
      </c>
      <c r="C25" s="7" t="s">
        <v>281</v>
      </c>
      <c r="D25" s="157"/>
      <c r="E25" s="157"/>
      <c r="F25" s="157"/>
      <c r="G25" s="157"/>
      <c r="H25" s="157"/>
    </row>
    <row r="26" spans="2:8" ht="33" customHeight="1">
      <c r="B26" s="4">
        <v>24</v>
      </c>
      <c r="C26" s="7" t="s">
        <v>9</v>
      </c>
      <c r="D26" s="147"/>
      <c r="E26" s="147"/>
      <c r="F26" s="147"/>
      <c r="G26" s="147"/>
      <c r="H26" s="147"/>
    </row>
    <row r="27" spans="2:8" ht="61.5" customHeight="1">
      <c r="B27" s="4">
        <v>25</v>
      </c>
      <c r="C27" s="25" t="s">
        <v>159</v>
      </c>
      <c r="D27" s="147"/>
      <c r="E27" s="147"/>
      <c r="F27" s="147"/>
      <c r="G27" s="147"/>
      <c r="H27" s="147"/>
    </row>
    <row r="28" spans="2:8" ht="23.25" customHeight="1">
      <c r="B28" s="158">
        <v>26</v>
      </c>
      <c r="C28" s="161" t="s">
        <v>301</v>
      </c>
      <c r="D28" s="43">
        <v>2006</v>
      </c>
      <c r="E28" s="44">
        <v>2007</v>
      </c>
      <c r="F28" s="44">
        <v>2008</v>
      </c>
      <c r="G28" s="44">
        <v>2009</v>
      </c>
      <c r="H28" s="44">
        <v>2010</v>
      </c>
    </row>
    <row r="29" spans="2:8" ht="26.25" customHeight="1">
      <c r="B29" s="159"/>
      <c r="C29" s="162"/>
      <c r="D29" s="42"/>
      <c r="E29" s="42"/>
      <c r="F29" s="42"/>
      <c r="G29" s="42"/>
      <c r="H29" s="42"/>
    </row>
    <row r="30" spans="2:8" ht="24" customHeight="1">
      <c r="B30" s="159"/>
      <c r="C30" s="162"/>
      <c r="D30" s="43">
        <v>2011</v>
      </c>
      <c r="E30" s="44">
        <v>2012</v>
      </c>
      <c r="F30" s="44">
        <v>2013</v>
      </c>
      <c r="G30" s="44">
        <v>2014</v>
      </c>
      <c r="H30" s="44">
        <v>2015</v>
      </c>
    </row>
    <row r="31" spans="2:8" ht="29.25" customHeight="1">
      <c r="B31" s="159"/>
      <c r="C31" s="162"/>
      <c r="D31" s="42"/>
      <c r="E31" s="42"/>
      <c r="F31" s="42"/>
      <c r="G31" s="42"/>
      <c r="H31" s="42"/>
    </row>
    <row r="32" spans="2:8" ht="24.75" customHeight="1">
      <c r="B32" s="159"/>
      <c r="C32" s="162"/>
      <c r="D32" s="44">
        <v>2016</v>
      </c>
      <c r="E32" s="44">
        <v>2017</v>
      </c>
      <c r="F32" s="44">
        <v>2018</v>
      </c>
      <c r="G32" s="44">
        <v>2019</v>
      </c>
      <c r="H32" s="185"/>
    </row>
    <row r="33" spans="2:8" ht="31.5" customHeight="1">
      <c r="B33" s="160"/>
      <c r="C33" s="163"/>
      <c r="D33" s="42"/>
      <c r="E33" s="42"/>
      <c r="F33" s="42"/>
      <c r="G33" s="42"/>
      <c r="H33" s="183"/>
    </row>
    <row r="34" spans="2:8" ht="26.25" customHeight="1">
      <c r="B34" s="189">
        <v>27</v>
      </c>
      <c r="C34" s="190" t="s">
        <v>302</v>
      </c>
      <c r="D34" s="43">
        <v>2006</v>
      </c>
      <c r="E34" s="44">
        <v>2007</v>
      </c>
      <c r="F34" s="44">
        <v>2008</v>
      </c>
      <c r="G34" s="44">
        <v>2009</v>
      </c>
      <c r="H34" s="44">
        <v>2010</v>
      </c>
    </row>
    <row r="35" spans="2:8" ht="33" customHeight="1">
      <c r="B35" s="189"/>
      <c r="C35" s="190"/>
      <c r="D35" s="42"/>
      <c r="E35" s="42"/>
      <c r="F35" s="42"/>
      <c r="G35" s="42"/>
      <c r="H35" s="42"/>
    </row>
    <row r="36" spans="2:8" ht="24" customHeight="1">
      <c r="B36" s="189"/>
      <c r="C36" s="190"/>
      <c r="D36" s="43">
        <v>2011</v>
      </c>
      <c r="E36" s="44">
        <v>2012</v>
      </c>
      <c r="F36" s="44">
        <v>2013</v>
      </c>
      <c r="G36" s="44">
        <v>2014</v>
      </c>
      <c r="H36" s="44">
        <v>2015</v>
      </c>
    </row>
    <row r="37" spans="2:8" ht="30" customHeight="1">
      <c r="B37" s="189"/>
      <c r="C37" s="190"/>
      <c r="D37" s="42"/>
      <c r="E37" s="42"/>
      <c r="F37" s="42"/>
      <c r="G37" s="42"/>
      <c r="H37" s="42"/>
    </row>
    <row r="38" spans="2:8" ht="24.75" customHeight="1">
      <c r="B38" s="189"/>
      <c r="C38" s="190"/>
      <c r="D38" s="44">
        <v>2016</v>
      </c>
      <c r="E38" s="44">
        <v>2017</v>
      </c>
      <c r="F38" s="44">
        <v>2018</v>
      </c>
      <c r="G38" s="44">
        <v>2019</v>
      </c>
      <c r="H38" s="185"/>
    </row>
    <row r="39" spans="2:8" ht="32.25" customHeight="1">
      <c r="B39" s="189"/>
      <c r="C39" s="190"/>
      <c r="D39" s="72"/>
      <c r="E39" s="73"/>
      <c r="F39" s="73"/>
      <c r="G39" s="73"/>
      <c r="H39" s="191"/>
    </row>
    <row r="40" spans="2:8" ht="22.5" customHeight="1">
      <c r="B40" s="193">
        <v>28</v>
      </c>
      <c r="C40" s="178" t="s">
        <v>303</v>
      </c>
      <c r="D40" s="43">
        <v>2006</v>
      </c>
      <c r="E40" s="44">
        <v>2007</v>
      </c>
      <c r="F40" s="44">
        <v>2008</v>
      </c>
      <c r="G40" s="44">
        <v>2009</v>
      </c>
      <c r="H40" s="44">
        <v>2010</v>
      </c>
    </row>
    <row r="41" spans="2:8" ht="30" customHeight="1">
      <c r="B41" s="194"/>
      <c r="C41" s="179"/>
      <c r="D41" s="42"/>
      <c r="E41" s="42"/>
      <c r="F41" s="42"/>
      <c r="G41" s="42"/>
      <c r="H41" s="42"/>
    </row>
    <row r="42" spans="2:8" ht="23.25" customHeight="1">
      <c r="B42" s="194"/>
      <c r="C42" s="179"/>
      <c r="D42" s="43">
        <v>2011</v>
      </c>
      <c r="E42" s="44">
        <v>2012</v>
      </c>
      <c r="F42" s="44">
        <v>2013</v>
      </c>
      <c r="G42" s="44">
        <v>2014</v>
      </c>
      <c r="H42" s="44">
        <v>2015</v>
      </c>
    </row>
    <row r="43" spans="2:8" ht="30" customHeight="1">
      <c r="B43" s="194"/>
      <c r="C43" s="179"/>
      <c r="D43" s="42"/>
      <c r="E43" s="42"/>
      <c r="F43" s="42"/>
      <c r="G43" s="42"/>
      <c r="H43" s="42"/>
    </row>
    <row r="44" spans="2:8" ht="27" customHeight="1">
      <c r="B44" s="194"/>
      <c r="C44" s="179"/>
      <c r="D44" s="44">
        <v>2016</v>
      </c>
      <c r="E44" s="44">
        <v>2017</v>
      </c>
      <c r="F44" s="44">
        <v>2018</v>
      </c>
      <c r="G44" s="44">
        <v>2019</v>
      </c>
      <c r="H44" s="185"/>
    </row>
    <row r="45" spans="2:8" ht="31.5" customHeight="1">
      <c r="B45" s="195"/>
      <c r="C45" s="180"/>
      <c r="D45" s="42"/>
      <c r="E45" s="42"/>
      <c r="F45" s="42"/>
      <c r="G45" s="42"/>
      <c r="H45" s="183"/>
    </row>
    <row r="46" spans="2:8" ht="43.5" customHeight="1">
      <c r="B46" s="34">
        <v>29</v>
      </c>
      <c r="C46" s="10" t="s">
        <v>282</v>
      </c>
      <c r="D46" s="146"/>
      <c r="E46" s="146"/>
      <c r="F46" s="146"/>
      <c r="G46" s="146"/>
      <c r="H46" s="146"/>
    </row>
    <row r="47" spans="2:8" ht="47.25">
      <c r="B47" s="175">
        <v>30</v>
      </c>
      <c r="C47" s="25" t="s">
        <v>164</v>
      </c>
      <c r="D47" s="177"/>
      <c r="E47" s="177"/>
      <c r="F47" s="177"/>
      <c r="G47" s="177"/>
      <c r="H47" s="177"/>
    </row>
    <row r="48" spans="2:8" ht="61.5" customHeight="1">
      <c r="B48" s="176"/>
      <c r="C48" s="25" t="s">
        <v>125</v>
      </c>
      <c r="D48" s="146"/>
      <c r="E48" s="146"/>
      <c r="F48" s="146"/>
      <c r="G48" s="146"/>
      <c r="H48" s="146"/>
    </row>
    <row r="49" spans="2:8" ht="66.75" customHeight="1">
      <c r="B49" s="176"/>
      <c r="C49" s="25" t="s">
        <v>126</v>
      </c>
      <c r="D49" s="146"/>
      <c r="E49" s="146"/>
      <c r="F49" s="146"/>
      <c r="G49" s="146"/>
      <c r="H49" s="146"/>
    </row>
    <row r="50" spans="2:8" ht="61.5" customHeight="1">
      <c r="B50" s="176"/>
      <c r="C50" s="25" t="s">
        <v>130</v>
      </c>
      <c r="D50" s="146"/>
      <c r="E50" s="146"/>
      <c r="F50" s="146"/>
      <c r="G50" s="146"/>
      <c r="H50" s="146"/>
    </row>
    <row r="51" spans="2:8" ht="77.25" customHeight="1">
      <c r="B51" s="176"/>
      <c r="C51" s="25" t="s">
        <v>127</v>
      </c>
      <c r="D51" s="146"/>
      <c r="E51" s="146"/>
      <c r="F51" s="146"/>
      <c r="G51" s="146"/>
      <c r="H51" s="146"/>
    </row>
    <row r="52" spans="2:8" ht="61.5" customHeight="1">
      <c r="B52" s="176"/>
      <c r="C52" s="25" t="s">
        <v>129</v>
      </c>
      <c r="D52" s="146"/>
      <c r="E52" s="146"/>
      <c r="F52" s="146"/>
      <c r="G52" s="146"/>
      <c r="H52" s="146"/>
    </row>
    <row r="53" spans="2:8" ht="58.5" customHeight="1">
      <c r="B53" s="176"/>
      <c r="C53" s="25" t="s">
        <v>128</v>
      </c>
      <c r="D53" s="146"/>
      <c r="E53" s="146"/>
      <c r="F53" s="146"/>
      <c r="G53" s="146"/>
      <c r="H53" s="146"/>
    </row>
    <row r="54" spans="2:8" ht="69" customHeight="1">
      <c r="B54" s="40"/>
      <c r="C54" s="25" t="s">
        <v>188</v>
      </c>
      <c r="D54" s="146"/>
      <c r="E54" s="146"/>
      <c r="F54" s="146"/>
      <c r="G54" s="146"/>
      <c r="H54" s="146"/>
    </row>
    <row r="55" spans="2:8" ht="9.75" customHeight="1">
      <c r="B55" s="24"/>
      <c r="C55" s="29"/>
      <c r="D55" s="24"/>
      <c r="E55" s="24"/>
      <c r="F55" s="24"/>
      <c r="G55" s="24"/>
      <c r="H55" s="24"/>
    </row>
    <row r="56" spans="2:8" ht="26.25" customHeight="1">
      <c r="B56" s="196" t="s">
        <v>211</v>
      </c>
      <c r="C56" s="196"/>
      <c r="D56" s="196"/>
      <c r="E56" s="196"/>
      <c r="F56" s="196"/>
      <c r="G56" s="196"/>
      <c r="H56" s="196"/>
    </row>
    <row r="57" spans="2:8" ht="30.75" customHeight="1">
      <c r="B57" s="111" t="s">
        <v>212</v>
      </c>
      <c r="C57" s="109" t="s">
        <v>213</v>
      </c>
      <c r="D57" s="4" t="s">
        <v>166</v>
      </c>
      <c r="E57" s="4" t="s">
        <v>98</v>
      </c>
      <c r="F57" s="76"/>
      <c r="G57" s="77"/>
      <c r="H57" s="78"/>
    </row>
    <row r="58" spans="2:8" ht="35.25" customHeight="1">
      <c r="B58" s="112"/>
      <c r="C58" s="109"/>
      <c r="D58" s="60"/>
      <c r="E58" s="5"/>
      <c r="F58" s="79"/>
      <c r="G58" s="80"/>
      <c r="H58" s="82"/>
    </row>
    <row r="59" spans="2:8" ht="46.5" customHeight="1">
      <c r="B59" s="74"/>
      <c r="C59" s="26" t="s">
        <v>306</v>
      </c>
      <c r="D59" s="118"/>
      <c r="E59" s="118"/>
      <c r="F59" s="118"/>
      <c r="G59" s="118"/>
      <c r="H59" s="118"/>
    </row>
    <row r="60" spans="2:8" ht="40.5" customHeight="1">
      <c r="B60" s="111" t="s">
        <v>214</v>
      </c>
      <c r="C60" s="127" t="s">
        <v>292</v>
      </c>
      <c r="D60" s="3" t="s">
        <v>174</v>
      </c>
      <c r="E60" s="3" t="s">
        <v>165</v>
      </c>
      <c r="F60" s="67" t="s">
        <v>169</v>
      </c>
      <c r="G60" s="83"/>
      <c r="H60" s="77"/>
    </row>
    <row r="61" spans="2:8" ht="55.5" customHeight="1">
      <c r="B61" s="112"/>
      <c r="C61" s="128"/>
      <c r="D61" s="6"/>
      <c r="E61" s="6"/>
      <c r="F61" s="6"/>
      <c r="G61" s="84"/>
      <c r="H61" s="84"/>
    </row>
    <row r="62" spans="2:8" ht="46.5" customHeight="1">
      <c r="B62" s="113"/>
      <c r="C62" s="26" t="s">
        <v>306</v>
      </c>
      <c r="D62" s="118"/>
      <c r="E62" s="118"/>
      <c r="F62" s="118"/>
      <c r="G62" s="118"/>
      <c r="H62" s="118"/>
    </row>
    <row r="63" spans="2:8" ht="51" customHeight="1">
      <c r="B63" s="111" t="s">
        <v>215</v>
      </c>
      <c r="C63" s="26" t="s">
        <v>216</v>
      </c>
      <c r="D63" s="61"/>
      <c r="E63" s="129"/>
      <c r="F63" s="130"/>
      <c r="G63" s="84"/>
      <c r="H63" s="84"/>
    </row>
    <row r="64" spans="2:8" ht="45.75" customHeight="1">
      <c r="B64" s="113"/>
      <c r="C64" s="26" t="s">
        <v>306</v>
      </c>
      <c r="D64" s="118"/>
      <c r="E64" s="118"/>
      <c r="F64" s="118"/>
      <c r="G64" s="118"/>
      <c r="H64" s="118"/>
    </row>
    <row r="65" spans="2:8" ht="39" customHeight="1">
      <c r="B65" s="111" t="s">
        <v>92</v>
      </c>
      <c r="C65" s="109" t="s">
        <v>217</v>
      </c>
      <c r="D65" s="3" t="s">
        <v>174</v>
      </c>
      <c r="E65" s="3" t="s">
        <v>165</v>
      </c>
      <c r="F65" s="3" t="s">
        <v>169</v>
      </c>
      <c r="G65" s="85"/>
      <c r="H65" s="86"/>
    </row>
    <row r="66" spans="2:8" ht="34.5" customHeight="1">
      <c r="B66" s="112"/>
      <c r="C66" s="192"/>
      <c r="D66" s="64"/>
      <c r="E66" s="64"/>
      <c r="F66" s="64"/>
      <c r="G66" s="87"/>
      <c r="H66" s="88"/>
    </row>
    <row r="67" spans="2:8" ht="45.75" customHeight="1">
      <c r="B67" s="113"/>
      <c r="C67" s="26" t="s">
        <v>306</v>
      </c>
      <c r="D67" s="115"/>
      <c r="E67" s="116"/>
      <c r="F67" s="116"/>
      <c r="G67" s="116"/>
      <c r="H67" s="198"/>
    </row>
    <row r="68" spans="2:8" ht="29.25" customHeight="1">
      <c r="B68" s="131" t="s">
        <v>218</v>
      </c>
      <c r="C68" s="132"/>
      <c r="D68" s="132"/>
      <c r="E68" s="132"/>
      <c r="F68" s="132"/>
      <c r="G68" s="132"/>
      <c r="H68" s="132"/>
    </row>
    <row r="69" spans="2:8" ht="37.5" customHeight="1">
      <c r="B69" s="111" t="s">
        <v>93</v>
      </c>
      <c r="C69" s="151" t="s">
        <v>219</v>
      </c>
      <c r="D69" s="51" t="s">
        <v>209</v>
      </c>
      <c r="E69" s="52" t="s">
        <v>210</v>
      </c>
      <c r="F69" s="51" t="s">
        <v>298</v>
      </c>
      <c r="G69" s="89"/>
      <c r="H69" s="90"/>
    </row>
    <row r="70" spans="2:8" ht="21" customHeight="1">
      <c r="B70" s="112"/>
      <c r="C70" s="133"/>
      <c r="D70" s="28" t="str">
        <f>IF(ISBLANK(D72)=TRUE," ",D71/D72)</f>
        <v> </v>
      </c>
      <c r="E70" s="28" t="str">
        <f>IF(ISBLANK(E72)=TRUE," ",E71/E72)</f>
        <v> </v>
      </c>
      <c r="F70" s="28" t="str">
        <f>IF(ISBLANK(F72)=TRUE," ",F71/F72)</f>
        <v> </v>
      </c>
      <c r="G70" s="55"/>
      <c r="H70" s="91"/>
    </row>
    <row r="71" spans="2:8" ht="51.75" customHeight="1">
      <c r="B71" s="112"/>
      <c r="C71" s="81" t="s">
        <v>220</v>
      </c>
      <c r="D71" s="5"/>
      <c r="E71" s="5"/>
      <c r="F71" s="5"/>
      <c r="G71" s="55"/>
      <c r="H71" s="91"/>
    </row>
    <row r="72" spans="2:8" ht="37.5" customHeight="1">
      <c r="B72" s="112"/>
      <c r="C72" s="92" t="s">
        <v>221</v>
      </c>
      <c r="D72" s="5"/>
      <c r="E72" s="5"/>
      <c r="F72" s="5"/>
      <c r="G72" s="55"/>
      <c r="H72" s="91"/>
    </row>
    <row r="73" spans="2:8" ht="45.75" customHeight="1">
      <c r="B73" s="113"/>
      <c r="C73" s="81" t="s">
        <v>306</v>
      </c>
      <c r="D73" s="118"/>
      <c r="E73" s="118"/>
      <c r="F73" s="118"/>
      <c r="G73" s="118"/>
      <c r="H73" s="118"/>
    </row>
    <row r="74" spans="2:8" ht="32.25" customHeight="1">
      <c r="B74" s="111" t="s">
        <v>94</v>
      </c>
      <c r="C74" s="173" t="s">
        <v>222</v>
      </c>
      <c r="D74" s="51" t="s">
        <v>209</v>
      </c>
      <c r="E74" s="52" t="s">
        <v>210</v>
      </c>
      <c r="F74" s="51" t="s">
        <v>298</v>
      </c>
      <c r="G74" s="55"/>
      <c r="H74" s="91"/>
    </row>
    <row r="75" spans="2:8" ht="18" customHeight="1">
      <c r="B75" s="112"/>
      <c r="C75" s="109"/>
      <c r="D75" s="28" t="str">
        <f>IF(ISBLANK(D72)=TRUE," ",D76/D72)</f>
        <v> </v>
      </c>
      <c r="E75" s="28" t="str">
        <f>IF(ISBLANK(E72)=TRUE," ",E76/E72)</f>
        <v> </v>
      </c>
      <c r="F75" s="28" t="str">
        <f>IF(ISBLANK(F72)=TRUE," ",F76/F72)</f>
        <v> </v>
      </c>
      <c r="G75" s="55"/>
      <c r="H75" s="91"/>
    </row>
    <row r="76" spans="2:8" ht="46.5" customHeight="1">
      <c r="B76" s="112"/>
      <c r="C76" s="27" t="s">
        <v>223</v>
      </c>
      <c r="D76" s="5"/>
      <c r="E76" s="5"/>
      <c r="F76" s="5"/>
      <c r="G76" s="55"/>
      <c r="H76" s="91"/>
    </row>
    <row r="77" spans="2:8" ht="46.5" customHeight="1">
      <c r="B77" s="113"/>
      <c r="C77" s="81" t="s">
        <v>306</v>
      </c>
      <c r="D77" s="118"/>
      <c r="E77" s="118"/>
      <c r="F77" s="118"/>
      <c r="G77" s="118"/>
      <c r="H77" s="118"/>
    </row>
    <row r="78" spans="2:8" ht="42.75" customHeight="1">
      <c r="B78" s="111" t="s">
        <v>95</v>
      </c>
      <c r="C78" s="173" t="s">
        <v>224</v>
      </c>
      <c r="D78" s="4" t="s">
        <v>209</v>
      </c>
      <c r="E78" s="4" t="s">
        <v>210</v>
      </c>
      <c r="F78" s="4" t="s">
        <v>298</v>
      </c>
      <c r="G78" s="55"/>
      <c r="H78" s="91"/>
    </row>
    <row r="79" spans="2:8" ht="27.75" customHeight="1">
      <c r="B79" s="112"/>
      <c r="C79" s="174"/>
      <c r="D79" s="28" t="str">
        <f>IF(ISBLANK(D72)=TRUE," ",D80/D72)</f>
        <v> </v>
      </c>
      <c r="E79" s="28" t="str">
        <f>IF(ISBLANK(E72)=TRUE," ",E80/E72)</f>
        <v> </v>
      </c>
      <c r="F79" s="28" t="str">
        <f>IF(ISBLANK(F72)=TRUE," ",F80/F72)</f>
        <v> </v>
      </c>
      <c r="G79" s="55"/>
      <c r="H79" s="91"/>
    </row>
    <row r="80" spans="2:8" ht="40.5" customHeight="1">
      <c r="B80" s="112"/>
      <c r="C80" s="27" t="s">
        <v>189</v>
      </c>
      <c r="D80" s="5"/>
      <c r="E80" s="5"/>
      <c r="F80" s="5"/>
      <c r="G80" s="55"/>
      <c r="H80" s="91"/>
    </row>
    <row r="81" spans="2:8" ht="46.5" customHeight="1">
      <c r="B81" s="113"/>
      <c r="C81" s="81" t="s">
        <v>306</v>
      </c>
      <c r="D81" s="118"/>
      <c r="E81" s="118"/>
      <c r="F81" s="118"/>
      <c r="G81" s="118"/>
      <c r="H81" s="118"/>
    </row>
    <row r="82" spans="2:8" ht="44.25" customHeight="1">
      <c r="B82" s="111" t="s">
        <v>119</v>
      </c>
      <c r="C82" s="152" t="s">
        <v>225</v>
      </c>
      <c r="D82" s="3" t="s">
        <v>194</v>
      </c>
      <c r="E82" s="3" t="s">
        <v>165</v>
      </c>
      <c r="F82" s="3" t="s">
        <v>168</v>
      </c>
      <c r="G82" s="55"/>
      <c r="H82" s="91"/>
    </row>
    <row r="83" spans="2:8" ht="47.25" customHeight="1">
      <c r="B83" s="112"/>
      <c r="C83" s="153"/>
      <c r="D83" s="28" t="str">
        <f>IF(ISBLANK(D85)=TRUE," ",IF(D85=0,0,D84/D85))</f>
        <v> </v>
      </c>
      <c r="E83" s="28" t="str">
        <f>IF(ISBLANK(E85)=TRUE," ",IF(E85=0,0,E84/E85))</f>
        <v> </v>
      </c>
      <c r="F83" s="28" t="str">
        <f>IF(ISBLANK(F85)=TRUE," ",IF(F85=0,0,F84/F85))</f>
        <v> </v>
      </c>
      <c r="G83" s="55"/>
      <c r="H83" s="91"/>
    </row>
    <row r="84" spans="2:8" ht="98.25" customHeight="1">
      <c r="B84" s="112"/>
      <c r="C84" s="45" t="s">
        <v>226</v>
      </c>
      <c r="D84" s="31"/>
      <c r="E84" s="31"/>
      <c r="F84" s="31"/>
      <c r="G84" s="55"/>
      <c r="H84" s="91"/>
    </row>
    <row r="85" spans="2:8" ht="93.75" customHeight="1">
      <c r="B85" s="112"/>
      <c r="C85" s="45" t="s">
        <v>227</v>
      </c>
      <c r="D85" s="31"/>
      <c r="E85" s="31"/>
      <c r="F85" s="31"/>
      <c r="G85" s="55"/>
      <c r="H85" s="91"/>
    </row>
    <row r="86" spans="2:8" ht="46.5" customHeight="1">
      <c r="B86" s="113"/>
      <c r="C86" s="81" t="s">
        <v>306</v>
      </c>
      <c r="D86" s="115"/>
      <c r="E86" s="116"/>
      <c r="F86" s="116"/>
      <c r="G86" s="116"/>
      <c r="H86" s="198"/>
    </row>
    <row r="87" spans="2:8" ht="21.75" customHeight="1">
      <c r="B87" s="114" t="s">
        <v>181</v>
      </c>
      <c r="C87" s="133" t="s">
        <v>293</v>
      </c>
      <c r="D87" s="51" t="s">
        <v>209</v>
      </c>
      <c r="E87" s="52" t="s">
        <v>210</v>
      </c>
      <c r="F87" s="51" t="s">
        <v>298</v>
      </c>
      <c r="G87" s="56"/>
      <c r="H87" s="56"/>
    </row>
    <row r="88" spans="2:8" ht="33" customHeight="1">
      <c r="B88" s="114"/>
      <c r="C88" s="133"/>
      <c r="D88" s="28" t="str">
        <f>IF(ISBLANK(D90)=TRUE," ",IF(D90=0,0,D89/D90))</f>
        <v> </v>
      </c>
      <c r="E88" s="28" t="str">
        <f>IF(ISBLANK(E90)=TRUE," ",IF(E90=0,0,E89/E90))</f>
        <v> </v>
      </c>
      <c r="F88" s="28" t="str">
        <f>IF(ISBLANK(F90)=TRUE," ",IF(F90=0,0,F89/F90))</f>
        <v> </v>
      </c>
      <c r="G88" s="56"/>
      <c r="H88" s="56"/>
    </row>
    <row r="89" spans="2:8" ht="65.25" customHeight="1">
      <c r="B89" s="114"/>
      <c r="C89" s="81" t="s">
        <v>294</v>
      </c>
      <c r="D89" s="32"/>
      <c r="E89" s="5"/>
      <c r="F89" s="5"/>
      <c r="G89" s="56"/>
      <c r="H89" s="56"/>
    </row>
    <row r="90" spans="2:8" ht="36.75" customHeight="1">
      <c r="B90" s="114"/>
      <c r="C90" s="81" t="s">
        <v>285</v>
      </c>
      <c r="D90" s="32"/>
      <c r="E90" s="5"/>
      <c r="F90" s="5"/>
      <c r="G90" s="56"/>
      <c r="H90" s="56"/>
    </row>
    <row r="91" spans="2:8" ht="46.5" customHeight="1">
      <c r="B91" s="114"/>
      <c r="C91" s="81" t="s">
        <v>306</v>
      </c>
      <c r="D91" s="118"/>
      <c r="E91" s="118"/>
      <c r="F91" s="118"/>
      <c r="G91" s="118"/>
      <c r="H91" s="118"/>
    </row>
    <row r="92" spans="2:8" ht="23.25" customHeight="1">
      <c r="B92" s="186" t="s">
        <v>228</v>
      </c>
      <c r="C92" s="187"/>
      <c r="D92" s="187"/>
      <c r="E92" s="187"/>
      <c r="F92" s="187"/>
      <c r="G92" s="187"/>
      <c r="H92" s="188"/>
    </row>
    <row r="93" spans="2:8" ht="40.5" customHeight="1">
      <c r="B93" s="122" t="s">
        <v>231</v>
      </c>
      <c r="C93" s="127" t="s">
        <v>286</v>
      </c>
      <c r="D93" s="3" t="s">
        <v>167</v>
      </c>
      <c r="E93" s="3" t="s">
        <v>165</v>
      </c>
      <c r="F93" s="3" t="s">
        <v>169</v>
      </c>
      <c r="G93" s="49" t="s">
        <v>170</v>
      </c>
      <c r="H93" s="125"/>
    </row>
    <row r="94" spans="2:8" ht="18.75" customHeight="1">
      <c r="B94" s="123"/>
      <c r="C94" s="128"/>
      <c r="D94" s="28" t="str">
        <f>IF(ISBLANK(D95)=TRUE," ",D95/D96)</f>
        <v> </v>
      </c>
      <c r="E94" s="28" t="str">
        <f>IF(ISBLANK(E95)=TRUE," ",E95/D96)</f>
        <v> </v>
      </c>
      <c r="F94" s="28" t="str">
        <f>IF(ISBLANK(F95)=TRUE," ",F95/D96)</f>
        <v> </v>
      </c>
      <c r="G94" s="28" t="str">
        <f>IF(ISBLANK(G95)=TRUE," ",G95/D96)</f>
        <v> </v>
      </c>
      <c r="H94" s="125"/>
    </row>
    <row r="95" spans="2:8" ht="48.75" customHeight="1">
      <c r="B95" s="123"/>
      <c r="C95" s="45" t="s">
        <v>287</v>
      </c>
      <c r="D95" s="5"/>
      <c r="E95" s="5"/>
      <c r="F95" s="5"/>
      <c r="G95" s="5"/>
      <c r="H95" s="99"/>
    </row>
    <row r="96" spans="2:8" ht="41.25" customHeight="1">
      <c r="B96" s="123"/>
      <c r="C96" s="27" t="s">
        <v>296</v>
      </c>
      <c r="D96" s="126" t="str">
        <f>IF(ISBLANK(D72)=TRUE," ",SUM(D72:F72))</f>
        <v> </v>
      </c>
      <c r="E96" s="126"/>
      <c r="F96" s="126"/>
      <c r="G96" s="126"/>
      <c r="H96" s="24"/>
    </row>
    <row r="97" spans="2:8" ht="46.5" customHeight="1">
      <c r="B97" s="124"/>
      <c r="C97" s="81" t="s">
        <v>306</v>
      </c>
      <c r="D97" s="118"/>
      <c r="E97" s="118"/>
      <c r="F97" s="118"/>
      <c r="G97" s="118"/>
      <c r="H97" s="118"/>
    </row>
    <row r="98" spans="2:8" ht="40.5" customHeight="1">
      <c r="B98" s="122" t="s">
        <v>232</v>
      </c>
      <c r="C98" s="127" t="s">
        <v>229</v>
      </c>
      <c r="D98" s="3" t="s">
        <v>167</v>
      </c>
      <c r="E98" s="3" t="s">
        <v>165</v>
      </c>
      <c r="F98" s="3" t="s">
        <v>169</v>
      </c>
      <c r="G98" s="49" t="s">
        <v>170</v>
      </c>
      <c r="H98" s="24"/>
    </row>
    <row r="99" spans="2:8" ht="22.5" customHeight="1">
      <c r="B99" s="123"/>
      <c r="C99" s="128"/>
      <c r="D99" s="30" t="str">
        <f>IF(ISBLANK(D95)=TRUE," ",D100/D95)</f>
        <v> </v>
      </c>
      <c r="E99" s="30" t="str">
        <f>IF(ISBLANK(E95)=TRUE," ",E100/E95)</f>
        <v> </v>
      </c>
      <c r="F99" s="30" t="str">
        <f>IF(ISBLANK(F95)=TRUE," ",F100/F95)</f>
        <v> </v>
      </c>
      <c r="G99" s="30" t="str">
        <f>IF(ISBLANK(G95)=TRUE," ",G100/G95)</f>
        <v> </v>
      </c>
      <c r="H99" s="24"/>
    </row>
    <row r="100" spans="2:8" ht="49.5" customHeight="1">
      <c r="B100" s="123"/>
      <c r="C100" s="45" t="s">
        <v>230</v>
      </c>
      <c r="D100" s="5"/>
      <c r="E100" s="5"/>
      <c r="F100" s="5"/>
      <c r="G100" s="5"/>
      <c r="H100" s="24"/>
    </row>
    <row r="101" spans="2:8" ht="47.25" customHeight="1">
      <c r="B101" s="65"/>
      <c r="C101" s="81" t="s">
        <v>306</v>
      </c>
      <c r="D101" s="118"/>
      <c r="E101" s="118"/>
      <c r="F101" s="118"/>
      <c r="G101" s="118"/>
      <c r="H101" s="118"/>
    </row>
    <row r="102" spans="2:8" ht="44.25" customHeight="1">
      <c r="B102" s="122" t="s">
        <v>233</v>
      </c>
      <c r="C102" s="127" t="s">
        <v>288</v>
      </c>
      <c r="D102" s="57" t="s">
        <v>174</v>
      </c>
      <c r="E102" s="57" t="s">
        <v>165</v>
      </c>
      <c r="F102" s="57" t="s">
        <v>175</v>
      </c>
      <c r="G102" s="49" t="s">
        <v>171</v>
      </c>
      <c r="H102" s="24"/>
    </row>
    <row r="103" spans="2:8" ht="23.25" customHeight="1">
      <c r="B103" s="123"/>
      <c r="C103" s="181"/>
      <c r="D103" s="28" t="str">
        <f>IF(ISBLANK(D104)=TRUE," ",D104/D96)</f>
        <v> </v>
      </c>
      <c r="E103" s="28" t="str">
        <f>IF(ISBLANK(E104)=TRUE," ",E104/D96)</f>
        <v> </v>
      </c>
      <c r="F103" s="28" t="str">
        <f>IF(ISBLANK(F104)=TRUE," ",F104/D96)</f>
        <v> </v>
      </c>
      <c r="G103" s="28" t="str">
        <f>IF(ISBLANK(G104)=TRUE," ",G104/D96)</f>
        <v> </v>
      </c>
      <c r="H103" s="24"/>
    </row>
    <row r="104" spans="2:8" ht="63.75" customHeight="1">
      <c r="B104" s="123"/>
      <c r="C104" s="70" t="s">
        <v>289</v>
      </c>
      <c r="D104" s="5"/>
      <c r="E104" s="5"/>
      <c r="F104" s="5"/>
      <c r="G104" s="5"/>
      <c r="H104" s="24"/>
    </row>
    <row r="105" spans="2:8" ht="46.5" customHeight="1">
      <c r="B105" s="124"/>
      <c r="C105" s="81" t="s">
        <v>306</v>
      </c>
      <c r="D105" s="118"/>
      <c r="E105" s="118"/>
      <c r="F105" s="118"/>
      <c r="G105" s="118"/>
      <c r="H105" s="118"/>
    </row>
    <row r="106" spans="2:8" ht="42" customHeight="1">
      <c r="B106" s="114" t="s">
        <v>234</v>
      </c>
      <c r="C106" s="120" t="s">
        <v>235</v>
      </c>
      <c r="D106" s="3" t="s">
        <v>174</v>
      </c>
      <c r="E106" s="3" t="s">
        <v>165</v>
      </c>
      <c r="F106" s="3" t="s">
        <v>173</v>
      </c>
      <c r="G106" s="49" t="s">
        <v>171</v>
      </c>
      <c r="H106" s="24"/>
    </row>
    <row r="107" spans="2:8" ht="24" customHeight="1">
      <c r="B107" s="114"/>
      <c r="C107" s="121"/>
      <c r="D107" s="28" t="str">
        <f>IF(ISBLANK(D104)=TRUE," ",D108/D104)</f>
        <v> </v>
      </c>
      <c r="E107" s="28" t="str">
        <f>IF(ISBLANK(E104)=TRUE," ",E108/E104)</f>
        <v> </v>
      </c>
      <c r="F107" s="28" t="str">
        <f>IF(ISBLANK(F104)=TRUE," ",F108/F104)</f>
        <v> </v>
      </c>
      <c r="G107" s="28" t="str">
        <f>IF(ISBLANK(G104)=TRUE," ",G108/G104)</f>
        <v> </v>
      </c>
      <c r="H107" s="24"/>
    </row>
    <row r="108" spans="2:8" ht="63.75" customHeight="1">
      <c r="B108" s="114"/>
      <c r="C108" s="93" t="s">
        <v>236</v>
      </c>
      <c r="D108" s="5"/>
      <c r="E108" s="5"/>
      <c r="F108" s="5"/>
      <c r="G108" s="5"/>
      <c r="H108" s="24"/>
    </row>
    <row r="109" spans="2:8" ht="39" customHeight="1">
      <c r="B109" s="114"/>
      <c r="C109" s="26" t="s">
        <v>306</v>
      </c>
      <c r="D109" s="118"/>
      <c r="E109" s="118"/>
      <c r="F109" s="118"/>
      <c r="G109" s="118"/>
      <c r="H109" s="118"/>
    </row>
    <row r="110" spans="2:8" ht="41.25" customHeight="1">
      <c r="B110" s="154" t="s">
        <v>237</v>
      </c>
      <c r="C110" s="155"/>
      <c r="D110" s="155"/>
      <c r="E110" s="155"/>
      <c r="F110" s="155"/>
      <c r="G110" s="155"/>
      <c r="H110" s="156"/>
    </row>
    <row r="111" spans="2:8" ht="48.75" customHeight="1">
      <c r="B111" s="112" t="s">
        <v>96</v>
      </c>
      <c r="C111" s="110" t="s">
        <v>250</v>
      </c>
      <c r="D111" s="66" t="s">
        <v>238</v>
      </c>
      <c r="E111" s="62" t="s">
        <v>239</v>
      </c>
      <c r="F111" s="67" t="s">
        <v>240</v>
      </c>
      <c r="G111" s="66" t="s">
        <v>186</v>
      </c>
      <c r="H111" s="136"/>
    </row>
    <row r="112" spans="2:8" ht="103.5" customHeight="1">
      <c r="B112" s="183"/>
      <c r="C112" s="181"/>
      <c r="D112" s="6"/>
      <c r="E112" s="6"/>
      <c r="F112" s="6"/>
      <c r="G112" s="50"/>
      <c r="H112" s="137"/>
    </row>
    <row r="113" spans="2:8" ht="43.5" customHeight="1">
      <c r="B113" s="75"/>
      <c r="C113" s="81" t="s">
        <v>306</v>
      </c>
      <c r="D113" s="118"/>
      <c r="E113" s="118"/>
      <c r="F113" s="118"/>
      <c r="G113" s="118"/>
      <c r="H113" s="118"/>
    </row>
    <row r="114" spans="2:8" ht="140.25" customHeight="1">
      <c r="B114" s="114" t="s">
        <v>97</v>
      </c>
      <c r="C114" s="26" t="s">
        <v>249</v>
      </c>
      <c r="D114" s="6"/>
      <c r="E114" s="53"/>
      <c r="F114" s="54"/>
      <c r="G114" s="54"/>
      <c r="H114" s="54"/>
    </row>
    <row r="115" spans="2:8" ht="41.25" customHeight="1">
      <c r="B115" s="114"/>
      <c r="C115" s="81" t="s">
        <v>306</v>
      </c>
      <c r="D115" s="115"/>
      <c r="E115" s="116"/>
      <c r="F115" s="116"/>
      <c r="G115" s="116"/>
      <c r="H115" s="198"/>
    </row>
    <row r="116" spans="2:8" ht="105" customHeight="1">
      <c r="B116" s="114" t="s">
        <v>241</v>
      </c>
      <c r="C116" s="26" t="s">
        <v>283</v>
      </c>
      <c r="D116" s="6"/>
      <c r="E116" s="53"/>
      <c r="F116" s="54"/>
      <c r="G116" s="54"/>
      <c r="H116" s="54"/>
    </row>
    <row r="117" spans="2:8" ht="45" customHeight="1">
      <c r="B117" s="114"/>
      <c r="C117" s="81" t="s">
        <v>306</v>
      </c>
      <c r="D117" s="115"/>
      <c r="E117" s="116"/>
      <c r="F117" s="116"/>
      <c r="G117" s="116"/>
      <c r="H117" s="198"/>
    </row>
    <row r="118" spans="2:8" ht="48.75" customHeight="1">
      <c r="B118" s="111" t="s">
        <v>242</v>
      </c>
      <c r="C118" s="26" t="s">
        <v>243</v>
      </c>
      <c r="D118" s="6"/>
      <c r="E118" s="53"/>
      <c r="F118" s="54"/>
      <c r="G118" s="54"/>
      <c r="H118" s="54"/>
    </row>
    <row r="119" spans="2:8" ht="45.75" customHeight="1">
      <c r="B119" s="113"/>
      <c r="C119" s="81" t="s">
        <v>306</v>
      </c>
      <c r="D119" s="115"/>
      <c r="E119" s="116"/>
      <c r="F119" s="116"/>
      <c r="G119" s="116"/>
      <c r="H119" s="198"/>
    </row>
    <row r="120" spans="2:8" ht="51.75" customHeight="1">
      <c r="B120" s="114" t="s">
        <v>244</v>
      </c>
      <c r="C120" s="81" t="s">
        <v>245</v>
      </c>
      <c r="D120" s="6"/>
      <c r="E120" s="53"/>
      <c r="F120" s="54"/>
      <c r="G120" s="54"/>
      <c r="H120" s="54"/>
    </row>
    <row r="121" spans="2:8" ht="45" customHeight="1">
      <c r="B121" s="114"/>
      <c r="C121" s="81" t="s">
        <v>306</v>
      </c>
      <c r="D121" s="115"/>
      <c r="E121" s="116"/>
      <c r="F121" s="116"/>
      <c r="G121" s="116"/>
      <c r="H121" s="198"/>
    </row>
    <row r="122" spans="2:8" ht="32.25" customHeight="1">
      <c r="B122" s="148" t="s">
        <v>246</v>
      </c>
      <c r="C122" s="149"/>
      <c r="D122" s="149"/>
      <c r="E122" s="149"/>
      <c r="F122" s="149"/>
      <c r="G122" s="149"/>
      <c r="H122" s="150"/>
    </row>
    <row r="123" spans="2:8" ht="51.75" customHeight="1">
      <c r="B123" s="119" t="s">
        <v>247</v>
      </c>
      <c r="C123" s="58" t="s">
        <v>248</v>
      </c>
      <c r="D123" s="6"/>
      <c r="E123" s="184"/>
      <c r="F123" s="184"/>
      <c r="G123" s="94"/>
      <c r="H123" s="94"/>
    </row>
    <row r="124" spans="2:8" ht="46.5" customHeight="1">
      <c r="B124" s="119"/>
      <c r="C124" s="81" t="s">
        <v>306</v>
      </c>
      <c r="D124" s="115"/>
      <c r="E124" s="116"/>
      <c r="F124" s="116"/>
      <c r="G124" s="116"/>
      <c r="H124" s="198"/>
    </row>
    <row r="125" spans="2:8" ht="51" customHeight="1">
      <c r="B125" s="114" t="s">
        <v>251</v>
      </c>
      <c r="C125" s="109" t="s">
        <v>252</v>
      </c>
      <c r="D125" s="4" t="s">
        <v>254</v>
      </c>
      <c r="E125" s="4" t="s">
        <v>253</v>
      </c>
      <c r="F125" s="4" t="s">
        <v>255</v>
      </c>
      <c r="G125" s="95"/>
      <c r="H125" s="95"/>
    </row>
    <row r="126" spans="2:8" ht="43.5" customHeight="1">
      <c r="B126" s="114"/>
      <c r="C126" s="109"/>
      <c r="D126" s="6"/>
      <c r="E126" s="6"/>
      <c r="F126" s="6"/>
      <c r="G126" s="95"/>
      <c r="H126" s="95"/>
    </row>
    <row r="127" spans="2:8" ht="46.5" customHeight="1">
      <c r="B127" s="114"/>
      <c r="C127" s="81" t="s">
        <v>306</v>
      </c>
      <c r="D127" s="118"/>
      <c r="E127" s="118"/>
      <c r="F127" s="118"/>
      <c r="G127" s="118"/>
      <c r="H127" s="118"/>
    </row>
    <row r="128" spans="2:8" ht="48" customHeight="1">
      <c r="B128" s="111" t="s">
        <v>256</v>
      </c>
      <c r="C128" s="26" t="s">
        <v>290</v>
      </c>
      <c r="D128" s="6"/>
      <c r="E128" s="138"/>
      <c r="F128" s="139"/>
      <c r="G128" s="95"/>
      <c r="H128" s="95"/>
    </row>
    <row r="129" spans="2:8" ht="45" customHeight="1">
      <c r="B129" s="113"/>
      <c r="C129" s="81" t="s">
        <v>306</v>
      </c>
      <c r="D129" s="118"/>
      <c r="E129" s="118"/>
      <c r="F129" s="118"/>
      <c r="G129" s="118"/>
      <c r="H129" s="118"/>
    </row>
    <row r="130" spans="2:8" ht="43.5" customHeight="1">
      <c r="B130" s="114" t="s">
        <v>258</v>
      </c>
      <c r="C130" s="109" t="s">
        <v>257</v>
      </c>
      <c r="D130" s="3" t="s">
        <v>174</v>
      </c>
      <c r="E130" s="3" t="s">
        <v>165</v>
      </c>
      <c r="F130" s="3" t="s">
        <v>169</v>
      </c>
      <c r="G130" s="49" t="s">
        <v>118</v>
      </c>
      <c r="H130" s="182"/>
    </row>
    <row r="131" spans="2:8" ht="37.5" customHeight="1">
      <c r="B131" s="114"/>
      <c r="C131" s="109"/>
      <c r="D131" s="5"/>
      <c r="E131" s="5"/>
      <c r="F131" s="5"/>
      <c r="G131" s="5"/>
      <c r="H131" s="182"/>
    </row>
    <row r="132" spans="2:8" ht="45" customHeight="1">
      <c r="B132" s="114"/>
      <c r="C132" s="81" t="s">
        <v>306</v>
      </c>
      <c r="D132" s="118"/>
      <c r="E132" s="118"/>
      <c r="F132" s="118"/>
      <c r="G132" s="118"/>
      <c r="H132" s="118"/>
    </row>
    <row r="133" spans="2:8" ht="43.5" customHeight="1">
      <c r="B133" s="111" t="s">
        <v>259</v>
      </c>
      <c r="C133" s="26" t="s">
        <v>295</v>
      </c>
      <c r="D133" s="6"/>
      <c r="E133" s="68"/>
      <c r="F133" s="68"/>
      <c r="G133" s="68"/>
      <c r="H133" s="24"/>
    </row>
    <row r="134" spans="2:8" ht="45" customHeight="1">
      <c r="B134" s="113"/>
      <c r="C134" s="81" t="s">
        <v>306</v>
      </c>
      <c r="D134" s="118"/>
      <c r="E134" s="118"/>
      <c r="F134" s="118"/>
      <c r="G134" s="118"/>
      <c r="H134" s="118"/>
    </row>
    <row r="135" spans="2:8" ht="37.5" customHeight="1">
      <c r="B135" s="117" t="s">
        <v>260</v>
      </c>
      <c r="C135" s="120" t="s">
        <v>261</v>
      </c>
      <c r="D135" s="51" t="s">
        <v>209</v>
      </c>
      <c r="E135" s="4" t="s">
        <v>210</v>
      </c>
      <c r="F135" s="4" t="s">
        <v>298</v>
      </c>
      <c r="G135" s="68"/>
      <c r="H135" s="24"/>
    </row>
    <row r="136" spans="2:8" ht="38.25" customHeight="1">
      <c r="B136" s="117"/>
      <c r="C136" s="121"/>
      <c r="D136" s="5"/>
      <c r="E136" s="5"/>
      <c r="F136" s="5"/>
      <c r="G136" s="63"/>
      <c r="H136" s="63"/>
    </row>
    <row r="137" spans="2:8" ht="45" customHeight="1">
      <c r="B137" s="117"/>
      <c r="C137" s="81" t="s">
        <v>306</v>
      </c>
      <c r="D137" s="115"/>
      <c r="E137" s="116"/>
      <c r="F137" s="116"/>
      <c r="G137" s="116"/>
      <c r="H137" s="198"/>
    </row>
    <row r="138" spans="2:8" ht="21" customHeight="1">
      <c r="B138" s="148" t="s">
        <v>121</v>
      </c>
      <c r="C138" s="149"/>
      <c r="D138" s="149"/>
      <c r="E138" s="149"/>
      <c r="F138" s="149"/>
      <c r="G138" s="149"/>
      <c r="H138" s="150"/>
    </row>
    <row r="139" spans="2:8" ht="27.75" customHeight="1">
      <c r="B139" s="117" t="s">
        <v>0</v>
      </c>
      <c r="C139" s="110" t="s">
        <v>262</v>
      </c>
      <c r="D139" s="67" t="s">
        <v>263</v>
      </c>
      <c r="E139" s="67" t="s">
        <v>264</v>
      </c>
      <c r="F139" s="67" t="s">
        <v>265</v>
      </c>
      <c r="G139" s="134"/>
      <c r="H139" s="134"/>
    </row>
    <row r="140" spans="2:8" ht="35.25" customHeight="1">
      <c r="B140" s="117"/>
      <c r="C140" s="128"/>
      <c r="D140" s="6"/>
      <c r="E140" s="6"/>
      <c r="F140" s="6"/>
      <c r="G140" s="134"/>
      <c r="H140" s="134"/>
    </row>
    <row r="141" spans="2:8" ht="46.5" customHeight="1">
      <c r="B141" s="117"/>
      <c r="C141" s="81" t="s">
        <v>306</v>
      </c>
      <c r="D141" s="115"/>
      <c r="E141" s="116"/>
      <c r="F141" s="116"/>
      <c r="G141" s="116"/>
      <c r="H141" s="198"/>
    </row>
    <row r="142" spans="2:8" ht="67.5" customHeight="1">
      <c r="B142" s="111" t="s">
        <v>1</v>
      </c>
      <c r="C142" s="26" t="s">
        <v>266</v>
      </c>
      <c r="D142" s="61"/>
      <c r="E142" s="53"/>
      <c r="F142" s="54"/>
      <c r="G142" s="54"/>
      <c r="H142" s="54"/>
    </row>
    <row r="143" spans="2:8" ht="46.5" customHeight="1">
      <c r="B143" s="113"/>
      <c r="C143" s="81" t="s">
        <v>306</v>
      </c>
      <c r="D143" s="115"/>
      <c r="E143" s="116"/>
      <c r="F143" s="116"/>
      <c r="G143" s="116"/>
      <c r="H143" s="198"/>
    </row>
    <row r="144" spans="2:8" ht="54.75" customHeight="1">
      <c r="B144" s="111" t="s">
        <v>2</v>
      </c>
      <c r="C144" s="26" t="s">
        <v>276</v>
      </c>
      <c r="D144" s="61"/>
      <c r="E144" s="53"/>
      <c r="F144" s="54"/>
      <c r="G144" s="54"/>
      <c r="H144" s="54"/>
    </row>
    <row r="145" spans="2:8" ht="54.75" customHeight="1">
      <c r="B145" s="113"/>
      <c r="C145" s="81" t="s">
        <v>306</v>
      </c>
      <c r="D145" s="115"/>
      <c r="E145" s="116"/>
      <c r="F145" s="116"/>
      <c r="G145" s="116"/>
      <c r="H145" s="198"/>
    </row>
    <row r="146" spans="2:8" ht="44.25" customHeight="1">
      <c r="B146" s="111" t="s">
        <v>3</v>
      </c>
      <c r="C146" s="26" t="s">
        <v>267</v>
      </c>
      <c r="D146" s="6"/>
      <c r="E146" s="53"/>
      <c r="F146" s="54"/>
      <c r="G146" s="54"/>
      <c r="H146" s="54"/>
    </row>
    <row r="147" spans="2:8" ht="44.25" customHeight="1">
      <c r="B147" s="113"/>
      <c r="C147" s="81" t="s">
        <v>306</v>
      </c>
      <c r="D147" s="115"/>
      <c r="E147" s="116"/>
      <c r="F147" s="116"/>
      <c r="G147" s="116"/>
      <c r="H147" s="198"/>
    </row>
    <row r="148" spans="2:8" ht="49.5" customHeight="1">
      <c r="B148" s="114" t="s">
        <v>182</v>
      </c>
      <c r="C148" s="26" t="s">
        <v>268</v>
      </c>
      <c r="D148" s="6"/>
      <c r="E148" s="53"/>
      <c r="F148" s="54"/>
      <c r="G148" s="54"/>
      <c r="H148" s="54"/>
    </row>
    <row r="149" spans="2:8" ht="45" customHeight="1">
      <c r="B149" s="114"/>
      <c r="C149" s="81" t="s">
        <v>306</v>
      </c>
      <c r="D149" s="115"/>
      <c r="E149" s="116"/>
      <c r="F149" s="116"/>
      <c r="G149" s="116"/>
      <c r="H149" s="198"/>
    </row>
    <row r="150" spans="2:8" ht="61.5" customHeight="1">
      <c r="B150" s="114" t="s">
        <v>190</v>
      </c>
      <c r="C150" s="109" t="s">
        <v>269</v>
      </c>
      <c r="D150" s="3" t="s">
        <v>183</v>
      </c>
      <c r="E150" s="3" t="s">
        <v>184</v>
      </c>
      <c r="F150" s="3" t="s">
        <v>185</v>
      </c>
      <c r="G150" s="3" t="s">
        <v>270</v>
      </c>
      <c r="H150" s="135"/>
    </row>
    <row r="151" spans="2:8" ht="45.75" customHeight="1">
      <c r="B151" s="114"/>
      <c r="C151" s="109"/>
      <c r="D151" s="6"/>
      <c r="E151" s="6"/>
      <c r="F151" s="6"/>
      <c r="G151" s="6"/>
      <c r="H151" s="135"/>
    </row>
    <row r="152" spans="2:8" ht="46.5" customHeight="1">
      <c r="B152" s="114"/>
      <c r="C152" s="81" t="s">
        <v>306</v>
      </c>
      <c r="D152" s="115"/>
      <c r="E152" s="116"/>
      <c r="F152" s="116"/>
      <c r="G152" s="116"/>
      <c r="H152" s="198"/>
    </row>
    <row r="153" spans="2:8" ht="87" customHeight="1">
      <c r="B153" s="114" t="s">
        <v>191</v>
      </c>
      <c r="C153" s="109" t="s">
        <v>271</v>
      </c>
      <c r="D153" s="4" t="s">
        <v>124</v>
      </c>
      <c r="E153" s="3" t="s">
        <v>272</v>
      </c>
      <c r="F153" s="3" t="s">
        <v>305</v>
      </c>
      <c r="G153" s="96"/>
      <c r="H153" s="83"/>
    </row>
    <row r="154" spans="2:8" ht="37.5" customHeight="1">
      <c r="B154" s="114"/>
      <c r="C154" s="109"/>
      <c r="D154" s="6"/>
      <c r="E154" s="6"/>
      <c r="F154" s="6"/>
      <c r="G154" s="97"/>
      <c r="H154" s="98"/>
    </row>
    <row r="155" spans="2:8" ht="45.75" customHeight="1">
      <c r="B155" s="114"/>
      <c r="C155" s="81" t="s">
        <v>306</v>
      </c>
      <c r="D155" s="115"/>
      <c r="E155" s="116"/>
      <c r="F155" s="116"/>
      <c r="G155" s="116"/>
      <c r="H155" s="198"/>
    </row>
    <row r="156" spans="2:8" ht="55.5" customHeight="1">
      <c r="B156" s="114" t="s">
        <v>192</v>
      </c>
      <c r="C156" s="109" t="s">
        <v>273</v>
      </c>
      <c r="D156" s="3" t="s">
        <v>176</v>
      </c>
      <c r="E156" s="3" t="s">
        <v>165</v>
      </c>
      <c r="F156" s="3" t="s">
        <v>175</v>
      </c>
      <c r="G156" s="97"/>
      <c r="H156" s="98"/>
    </row>
    <row r="157" spans="2:8" ht="42" customHeight="1">
      <c r="B157" s="114"/>
      <c r="C157" s="109"/>
      <c r="D157" s="6"/>
      <c r="E157" s="6"/>
      <c r="F157" s="6"/>
      <c r="G157" s="97"/>
      <c r="H157" s="98"/>
    </row>
    <row r="158" spans="2:8" ht="46.5" customHeight="1">
      <c r="B158" s="114"/>
      <c r="C158" s="81" t="s">
        <v>306</v>
      </c>
      <c r="D158" s="115"/>
      <c r="E158" s="116"/>
      <c r="F158" s="116"/>
      <c r="G158" s="116"/>
      <c r="H158" s="198"/>
    </row>
    <row r="159" spans="2:8" ht="46.5" customHeight="1">
      <c r="B159" s="111" t="s">
        <v>193</v>
      </c>
      <c r="C159" s="109" t="s">
        <v>274</v>
      </c>
      <c r="D159" s="3" t="s">
        <v>177</v>
      </c>
      <c r="E159" s="3" t="s">
        <v>165</v>
      </c>
      <c r="F159" s="3" t="s">
        <v>178</v>
      </c>
      <c r="G159" s="54"/>
      <c r="H159" s="54"/>
    </row>
    <row r="160" spans="2:8" ht="48" customHeight="1">
      <c r="B160" s="112"/>
      <c r="C160" s="109"/>
      <c r="D160" s="6"/>
      <c r="E160" s="6"/>
      <c r="F160" s="6"/>
      <c r="G160" s="54"/>
      <c r="H160" s="54"/>
    </row>
    <row r="161" spans="2:8" ht="46.5" customHeight="1">
      <c r="B161" s="113"/>
      <c r="C161" s="81" t="s">
        <v>306</v>
      </c>
      <c r="D161" s="115"/>
      <c r="E161" s="116"/>
      <c r="F161" s="116"/>
      <c r="G161" s="116"/>
      <c r="H161" s="198"/>
    </row>
    <row r="162" spans="2:8" ht="41.25" customHeight="1">
      <c r="B162" s="114" t="s">
        <v>208</v>
      </c>
      <c r="C162" s="171" t="s">
        <v>275</v>
      </c>
      <c r="D162" s="3" t="s">
        <v>116</v>
      </c>
      <c r="E162" s="3" t="s">
        <v>117</v>
      </c>
      <c r="F162" s="106"/>
      <c r="G162" s="107"/>
      <c r="H162" s="107"/>
    </row>
    <row r="163" spans="2:8" s="33" customFormat="1" ht="48" customHeight="1">
      <c r="B163" s="114"/>
      <c r="C163" s="172"/>
      <c r="D163" s="6"/>
      <c r="E163" s="6"/>
      <c r="F163" s="108"/>
      <c r="G163" s="100"/>
      <c r="H163" s="100"/>
    </row>
    <row r="164" spans="2:8" s="33" customFormat="1" ht="45.75" customHeight="1">
      <c r="B164" s="114"/>
      <c r="C164" s="81" t="s">
        <v>306</v>
      </c>
      <c r="D164" s="115"/>
      <c r="E164" s="116"/>
      <c r="F164" s="116"/>
      <c r="G164" s="116"/>
      <c r="H164" s="198"/>
    </row>
    <row r="165" spans="2:8" ht="26.25" customHeight="1" hidden="1">
      <c r="B165" s="54"/>
      <c r="C165" s="103" t="str">
        <f>IF(COUNTBLANK(D4:D27)+COUNTBLANK(D28:H28)+COUNTBLANK(D28:H28)+COUNTBLANK(D29:G30)+COUNTBLANK(H29:H31)+COUNTBLANK(D31:G37)+COUNTBLANK(D38:G39)+COUNTBLANK(D46)+COUNTBLANK(H34:H37)+COUNTBLANK(H41:H43)+COUNTBLANK(D41:G45)+COUNTBLANK(D48:D54)+COUNTBLANK(D58:E58)+COUNTBLANK(D59)+COUNTBLANK(D61:F61)+COUNTBLANK(D62)+COUNTBLANK(D63)+COUNTBLANK(D64)+COUNTBLANK(D66:F66)+COUNTBLANK(D67)+COUNTBLANK(D71:F72)+COUNTBLANK(D73)+COUNTBLANK(D76:F76)+COUNTBLANK(D77)+COUNTBLANK(D80:F80)+COUNTBLANK(D81)+COUNTBLANK(D84:F85)+COUNTBLANK(D86)+COUNTBLANK(D89:F90)+COUNTBLANK(D91)+COUNTBLANK(D95:G95)+COUNTBLANK(D97)=0,"Заполнено","Не заполнено")</f>
        <v>Не заполнено</v>
      </c>
      <c r="D165" s="104"/>
      <c r="E165" s="104"/>
      <c r="F165" s="104"/>
      <c r="G165" s="104"/>
      <c r="H165" s="140"/>
    </row>
    <row r="166" spans="3:8" ht="24.75" customHeight="1" hidden="1">
      <c r="C166" s="103" t="str">
        <f>IF(COUNTBLANK(D100:G100)+COUNTBLANK(D101)+COUNTBLANK(D104:G104)+COUNTBLANK(D105)+COUNTBLANK(D108:G108)+COUNTBLANK(D109)+COUNTBLANK(D112:G112)+COUNTBLANK(D113)+COUNTBLANK(D114:D121)+COUNTBLANK(D123:D124)+COUNTBLANK(D126:F126)+COUNTBLANK(D127)+COUNTBLANK(D128:D129)+COUNTBLANK(D131:G131)+COUNTBLANK(D132:D134)+COUNTBLANK(D136:F136)+COUNTBLANK(D137)+COUNTBLANK(D140:F140)+COUNTBLANK(D141)+COUNTBLANK(D142:D149)+COUNTBLANK(D152)+COUNTBLANK(D151:G151)+COUNTBLANK(D154:F154)+COUNTBLANK(D155)+COUNTBLANK(D157:F157)+COUNTBLANK(D158)+COUNTBLANK(D160:F160)+COUNTBLANK(D161)+COUNTBLANK(D163:E163)+COUNTBLANK(D164)=0,"Заполнено","Не заполнено")</f>
        <v>Не заполнено</v>
      </c>
      <c r="D166" s="104"/>
      <c r="E166" s="104"/>
      <c r="F166" s="104"/>
      <c r="G166" s="104"/>
      <c r="H166" s="140"/>
    </row>
    <row r="167" spans="3:8" ht="42" customHeight="1">
      <c r="C167" s="197" t="str">
        <f>IF(AND(C165="Заполнено",C166="Заполнено"),"Заполнено","Не заполнено")</f>
        <v>Не заполнено</v>
      </c>
      <c r="D167" s="197"/>
      <c r="E167" s="197"/>
      <c r="F167" s="197"/>
      <c r="G167" s="197"/>
      <c r="H167" s="197"/>
    </row>
    <row r="168" spans="2:8" ht="15.75">
      <c r="B168" s="11"/>
      <c r="C168" s="170" t="s">
        <v>13</v>
      </c>
      <c r="D168" s="170"/>
      <c r="E168" s="170"/>
      <c r="F168" s="170"/>
      <c r="G168" s="170"/>
      <c r="H168" s="170"/>
    </row>
    <row r="169" spans="2:8" ht="24.75" customHeight="1">
      <c r="B169" s="11"/>
      <c r="C169" s="102" t="str">
        <f>IF(ISBLANK(D5)=TRUE," ",D5)</f>
        <v> </v>
      </c>
      <c r="D169" s="102"/>
      <c r="E169" s="102"/>
      <c r="F169" s="102"/>
      <c r="G169" s="102"/>
      <c r="H169" s="102"/>
    </row>
    <row r="170" spans="2:8" ht="12.75" customHeight="1">
      <c r="B170" s="46"/>
      <c r="C170" s="101" t="s">
        <v>284</v>
      </c>
      <c r="D170" s="101"/>
      <c r="E170" s="101"/>
      <c r="F170" s="101"/>
      <c r="G170" s="101"/>
      <c r="H170" s="101"/>
    </row>
    <row r="171" spans="2:8" ht="24" customHeight="1">
      <c r="B171" s="46"/>
      <c r="C171" s="169"/>
      <c r="D171" s="169"/>
      <c r="E171" s="169"/>
      <c r="F171" s="169"/>
      <c r="G171" s="169"/>
      <c r="H171" s="169"/>
    </row>
    <row r="172" spans="2:8" ht="30" customHeight="1">
      <c r="B172" s="47"/>
      <c r="C172" s="144" t="s">
        <v>161</v>
      </c>
      <c r="D172" s="144"/>
      <c r="E172" s="144"/>
      <c r="F172" s="144"/>
      <c r="G172" s="144"/>
      <c r="H172" s="144"/>
    </row>
    <row r="173" spans="2:8" ht="12" customHeight="1">
      <c r="B173" s="47"/>
      <c r="C173" s="143" t="s">
        <v>162</v>
      </c>
      <c r="D173" s="143"/>
      <c r="E173" s="143"/>
      <c r="F173" s="143"/>
      <c r="G173" s="143"/>
      <c r="H173" s="143"/>
    </row>
    <row r="174" spans="2:8" ht="15" customHeight="1">
      <c r="B174" s="47"/>
      <c r="C174" s="142" t="s">
        <v>99</v>
      </c>
      <c r="D174" s="142"/>
      <c r="E174" s="142"/>
      <c r="F174" s="142"/>
      <c r="G174" s="142"/>
      <c r="H174" s="48"/>
    </row>
    <row r="175" spans="2:8" ht="21" customHeight="1">
      <c r="B175" s="13"/>
      <c r="C175" s="105"/>
      <c r="D175" s="105"/>
      <c r="E175" s="105"/>
      <c r="F175" s="105"/>
      <c r="G175" s="12"/>
      <c r="H175" s="39"/>
    </row>
    <row r="176" spans="2:8" ht="28.5" customHeight="1">
      <c r="B176" s="13"/>
      <c r="C176" s="141" t="s">
        <v>195</v>
      </c>
      <c r="D176" s="141"/>
      <c r="E176" s="141"/>
      <c r="F176" s="141"/>
      <c r="G176" s="141"/>
      <c r="H176" s="141"/>
    </row>
    <row r="177" spans="2:8" ht="2.25" customHeight="1">
      <c r="B177" s="13"/>
      <c r="C177" s="105"/>
      <c r="D177" s="105"/>
      <c r="E177" s="105"/>
      <c r="F177" s="105"/>
      <c r="G177" s="12"/>
      <c r="H177" s="39"/>
    </row>
  </sheetData>
  <sheetProtection password="E91B" sheet="1" objects="1" scenarios="1" selectLockedCells="1"/>
  <mergeCells count="165">
    <mergeCell ref="B56:H56"/>
    <mergeCell ref="C165:H165"/>
    <mergeCell ref="C167:H167"/>
    <mergeCell ref="B34:B39"/>
    <mergeCell ref="D86:H86"/>
    <mergeCell ref="B82:B86"/>
    <mergeCell ref="C34:C39"/>
    <mergeCell ref="H38:H39"/>
    <mergeCell ref="C60:C61"/>
    <mergeCell ref="C65:C66"/>
    <mergeCell ref="D81:H81"/>
    <mergeCell ref="B40:B45"/>
    <mergeCell ref="C74:C75"/>
    <mergeCell ref="B102:B105"/>
    <mergeCell ref="B98:B100"/>
    <mergeCell ref="H32:H33"/>
    <mergeCell ref="H44:H45"/>
    <mergeCell ref="B57:B58"/>
    <mergeCell ref="C57:C58"/>
    <mergeCell ref="D48:H48"/>
    <mergeCell ref="D53:H53"/>
    <mergeCell ref="D46:H46"/>
    <mergeCell ref="B92:H92"/>
    <mergeCell ref="C102:C103"/>
    <mergeCell ref="H130:H131"/>
    <mergeCell ref="C135:C136"/>
    <mergeCell ref="C125:C126"/>
    <mergeCell ref="C130:C131"/>
    <mergeCell ref="C111:C112"/>
    <mergeCell ref="E123:F123"/>
    <mergeCell ref="D54:H54"/>
    <mergeCell ref="B47:B53"/>
    <mergeCell ref="D47:H47"/>
    <mergeCell ref="C40:C45"/>
    <mergeCell ref="B78:B81"/>
    <mergeCell ref="D51:H51"/>
    <mergeCell ref="D49:H49"/>
    <mergeCell ref="D50:H50"/>
    <mergeCell ref="D52:H52"/>
    <mergeCell ref="D77:H77"/>
    <mergeCell ref="B69:B73"/>
    <mergeCell ref="B74:B77"/>
    <mergeCell ref="C78:C79"/>
    <mergeCell ref="D59:H59"/>
    <mergeCell ref="C171:H171"/>
    <mergeCell ref="C168:H168"/>
    <mergeCell ref="C150:C151"/>
    <mergeCell ref="D155:H155"/>
    <mergeCell ref="D164:H164"/>
    <mergeCell ref="C162:C163"/>
    <mergeCell ref="C159:C160"/>
    <mergeCell ref="D152:H152"/>
    <mergeCell ref="D161:H161"/>
    <mergeCell ref="B1:H1"/>
    <mergeCell ref="B2:H2"/>
    <mergeCell ref="D3:H3"/>
    <mergeCell ref="D4:H4"/>
    <mergeCell ref="D27:H27"/>
    <mergeCell ref="D17:H17"/>
    <mergeCell ref="D22:H22"/>
    <mergeCell ref="D23:H23"/>
    <mergeCell ref="D24:H24"/>
    <mergeCell ref="D5:H5"/>
    <mergeCell ref="D6:H6"/>
    <mergeCell ref="D7:H7"/>
    <mergeCell ref="D8:H8"/>
    <mergeCell ref="D9:H9"/>
    <mergeCell ref="B28:B33"/>
    <mergeCell ref="C28:C33"/>
    <mergeCell ref="D26:H26"/>
    <mergeCell ref="D18:H18"/>
    <mergeCell ref="D19:H19"/>
    <mergeCell ref="D20:H20"/>
    <mergeCell ref="D21:H21"/>
    <mergeCell ref="D10:H10"/>
    <mergeCell ref="D11:H11"/>
    <mergeCell ref="D12:H12"/>
    <mergeCell ref="D15:H15"/>
    <mergeCell ref="D14:H14"/>
    <mergeCell ref="B122:H122"/>
    <mergeCell ref="C69:C70"/>
    <mergeCell ref="C82:C83"/>
    <mergeCell ref="B110:H110"/>
    <mergeCell ref="D13:H13"/>
    <mergeCell ref="D25:H25"/>
    <mergeCell ref="D16:H16"/>
    <mergeCell ref="C177:F177"/>
    <mergeCell ref="F162:H163"/>
    <mergeCell ref="C170:H170"/>
    <mergeCell ref="C169:H169"/>
    <mergeCell ref="C166:H166"/>
    <mergeCell ref="C176:H176"/>
    <mergeCell ref="C175:F175"/>
    <mergeCell ref="C174:G174"/>
    <mergeCell ref="C173:H173"/>
    <mergeCell ref="C172:H172"/>
    <mergeCell ref="B162:B164"/>
    <mergeCell ref="E128:F128"/>
    <mergeCell ref="C153:C154"/>
    <mergeCell ref="C139:C140"/>
    <mergeCell ref="D141:H141"/>
    <mergeCell ref="B139:B141"/>
    <mergeCell ref="D143:H143"/>
    <mergeCell ref="B142:B143"/>
    <mergeCell ref="C156:C157"/>
    <mergeCell ref="D129:H129"/>
    <mergeCell ref="C98:C99"/>
    <mergeCell ref="C87:C88"/>
    <mergeCell ref="G139:H140"/>
    <mergeCell ref="H150:H151"/>
    <mergeCell ref="H111:H112"/>
    <mergeCell ref="D91:H91"/>
    <mergeCell ref="D101:H101"/>
    <mergeCell ref="D105:H105"/>
    <mergeCell ref="D109:H109"/>
    <mergeCell ref="D117:H117"/>
    <mergeCell ref="B65:B67"/>
    <mergeCell ref="D67:H67"/>
    <mergeCell ref="D73:H73"/>
    <mergeCell ref="B68:H68"/>
    <mergeCell ref="E63:F63"/>
    <mergeCell ref="B60:B62"/>
    <mergeCell ref="D62:H62"/>
    <mergeCell ref="B63:B64"/>
    <mergeCell ref="D64:H64"/>
    <mergeCell ref="B87:B91"/>
    <mergeCell ref="D97:H97"/>
    <mergeCell ref="B93:B97"/>
    <mergeCell ref="H93:H94"/>
    <mergeCell ref="D96:G96"/>
    <mergeCell ref="C93:C94"/>
    <mergeCell ref="B106:B109"/>
    <mergeCell ref="C106:C107"/>
    <mergeCell ref="D113:H113"/>
    <mergeCell ref="D115:H115"/>
    <mergeCell ref="B114:B115"/>
    <mergeCell ref="B111:B112"/>
    <mergeCell ref="B116:B117"/>
    <mergeCell ref="D119:H119"/>
    <mergeCell ref="B118:B119"/>
    <mergeCell ref="D121:H121"/>
    <mergeCell ref="B120:B121"/>
    <mergeCell ref="D124:H124"/>
    <mergeCell ref="B123:B124"/>
    <mergeCell ref="D127:H127"/>
    <mergeCell ref="B125:B127"/>
    <mergeCell ref="B128:B129"/>
    <mergeCell ref="D132:H132"/>
    <mergeCell ref="B130:B132"/>
    <mergeCell ref="D134:H134"/>
    <mergeCell ref="B133:B134"/>
    <mergeCell ref="D137:H137"/>
    <mergeCell ref="B135:B137"/>
    <mergeCell ref="D145:H145"/>
    <mergeCell ref="B144:B145"/>
    <mergeCell ref="B138:H138"/>
    <mergeCell ref="D147:H147"/>
    <mergeCell ref="B146:B147"/>
    <mergeCell ref="D149:H149"/>
    <mergeCell ref="B148:B149"/>
    <mergeCell ref="B159:B161"/>
    <mergeCell ref="B150:B152"/>
    <mergeCell ref="B153:B155"/>
    <mergeCell ref="D158:H158"/>
    <mergeCell ref="B156:B158"/>
  </mergeCells>
  <dataValidations count="28">
    <dataValidation type="whole" allowBlank="1" showInputMessage="1" showErrorMessage="1" sqref="D76:F76">
      <formula1>0</formula1>
      <formula2>D72</formula2>
    </dataValidation>
    <dataValidation type="whole" operator="greaterThanOrEqual" allowBlank="1" showInputMessage="1" showErrorMessage="1" sqref="D72:F72">
      <formula1>D71</formula1>
    </dataValidation>
    <dataValidation type="whole" allowBlank="1" showInputMessage="1" showErrorMessage="1" sqref="D80:F80">
      <formula1>0</formula1>
      <formula2>D72</formula2>
    </dataValidation>
    <dataValidation type="whole" operator="lessThanOrEqual" allowBlank="1" showInputMessage="1" showErrorMessage="1" sqref="D71:F71">
      <formula1>D72</formula1>
    </dataValidation>
    <dataValidation type="list" allowBlank="1" showInputMessage="1" showErrorMessage="1" promptTitle="Выберите значение" prompt="Выберите из списка да или нет" error="Только да или нет!" sqref="D160:F160 D151:G151 D148 D133 D140:F140 D126:F126 D66:F66 D120 D123 D128 D154:F154 D157:F157 D45:G45 D43:H43 D41:H41 D61:F61 D29:H29 D63 D37:H37 D35:H35 D39:G39 D33:G33 D31:H31 D112:G112 D114 D116 D118 D142 D144 D146 D163:E163">
      <formula1>"да,нет"</formula1>
    </dataValidation>
    <dataValidation type="whole" operator="greaterThanOrEqual" allowBlank="1" showInputMessage="1" showErrorMessage="1" sqref="E133:G133 D131 E131:G131 D136 D100 E136:F136 D95:G95 D108 E58 D58 G135 E100:G100 E104:G104 E108:G108 D104">
      <formula1>0</formula1>
    </dataValidation>
    <dataValidation type="whole" allowBlank="1" showInputMessage="1" showErrorMessage="1" sqref="D83:F83 D89:D90">
      <formula1>0</formula1>
      <formula2>10000</formula2>
    </dataValidation>
    <dataValidation type="whole" allowBlank="1" showInputMessage="1" sqref="D96">
      <formula1>1</formula1>
      <formula2>10000</formula2>
    </dataValidation>
    <dataValidation type="list" allowBlank="1" showInputMessage="1" showErrorMessage="1" sqref="D26">
      <formula1>"да,нет"</formula1>
    </dataValidation>
    <dataValidation type="list" allowBlank="1" showInputMessage="1" showErrorMessage="1" sqref="D21">
      <formula1>"директор, зам.директора, нет"</formula1>
    </dataValidation>
    <dataValidation type="list" allowBlank="1" showInputMessage="1" showErrorMessage="1" sqref="D17">
      <formula1>"начальная, основная, средняя, лицей, гимназия, вечерняя (сменная), Центр образования, открытая (сменная),спец.коррекц ОУ I-VII вида"</formula1>
    </dataValidation>
    <dataValidation type="list" allowBlank="1" showInputMessage="1" showErrorMessage="1" sqref="D19">
      <formula1>"город, село"</formula1>
    </dataValidation>
    <dataValidation type="list" allowBlank="1" showInputMessage="1" showErrorMessage="1" sqref="D24:H24">
      <formula1>"начального образования, основного образования,среднего образования, начального и среднего образований, начального и основного образований, основного и среднего образований, начального, основного и среднего образований"</formula1>
    </dataValidation>
    <dataValidation type="list" allowBlank="1" showInputMessage="1" showErrorMessage="1" sqref="D16:H16">
      <formula1>"начальная ОШ-д/с, ОО, общеобразовательная школа-интернат, ОО для детей-сирот и детей, оставшихся без попечения родителей, спец. учебно-воспитательная организация для детей и подростков с девиантным поведением, ОО начального профессионального образования,"</formula1>
    </dataValidation>
    <dataValidation type="whole" allowBlank="1" showInputMessage="1" showErrorMessage="1" sqref="D3">
      <formula1>1</formula1>
      <formula2>3000</formula2>
    </dataValidation>
    <dataValidation type="list" allowBlank="1" showInputMessage="1" showErrorMessage="1" sqref="D8">
      <formula1>"мужской,женский"</formula1>
    </dataValidation>
    <dataValidation type="date" operator="greaterThan" allowBlank="1" showInputMessage="1" showErrorMessage="1" sqref="D6">
      <formula1>1</formula1>
    </dataValidation>
    <dataValidation type="list" operator="equal" allowBlank="1" showInputMessage="1" showErrorMessage="1" sqref="D11">
      <formula1>"среднее специальное,высшее, обучение в аспирантуре, имею учёную степень"</formula1>
    </dataValidation>
    <dataValidation type="list" allowBlank="1" showInputMessage="1" showErrorMessage="1" sqref="D12">
      <formula1>"I категория,II категория,Высшая"</formula1>
    </dataValidation>
    <dataValidation type="whole" allowBlank="1" showInputMessage="1" showErrorMessage="1" sqref="D7">
      <formula1>20</formula1>
      <formula2>80</formula2>
    </dataValidation>
    <dataValidation type="whole" allowBlank="1" showInputMessage="1" showErrorMessage="1" sqref="D13">
      <formula1>3</formula1>
      <formula2>60</formula2>
    </dataValidation>
    <dataValidation type="whole" allowBlank="1" showInputMessage="1" showErrorMessage="1" sqref="D4">
      <formula1>99999999999</formula1>
      <formula2>999999999999</formula2>
    </dataValidation>
    <dataValidation type="list" allowBlank="1" showInputMessage="1" showErrorMessage="1" sqref="D27:H27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 и региональные и федеральные, не участвовали"</formula1>
    </dataValidation>
    <dataValidation type="list" allowBlank="1" showInputMessage="1" showErrorMessage="1" sqref="D22:H22">
      <formula1>uchit</formula1>
    </dataValidation>
    <dataValidation type="whole" allowBlank="1" showInputMessage="1" showErrorMessage="1" sqref="D25:H25">
      <formula1>18</formula1>
      <formula2>50</formula2>
    </dataValidation>
    <dataValidation type="list" allowBlank="1" showInputMessage="1" showErrorMessage="1" sqref="D14:H14">
      <formula1>"муниципальные, региональные, федеральные, региональные и федеральные, муниципальные и региональные,муниципальные и федеральные, муниципальные, региональные и федеральные,нет"</formula1>
    </dataValidation>
    <dataValidation type="list" allowBlank="1" showInputMessage="1" showErrorMessage="1" sqref="D20:H20">
      <formula1>sp</formula1>
    </dataValidation>
    <dataValidation operator="greaterThanOrEqual" allowBlank="1" showInputMessage="1" showErrorMessage="1" sqref="D59:H59 D62:H62 D64:H64 D67:H67 D73:H73 D77:H77 D81:H81 D86:H86 D91:H91 D97:H97 D101:H101 D105:H105 D109:H109 D113:H113 D115:H115 D117:H117 D119:H119 D121:H121 D124:H124 D127:H127 D129:H129 D132:H132 D134:H134 D137:H137 D141:H141 D143:H143 D145:H145 D147:H147 D149:H149 D152:H152 D155:H155 D158:H158 D161:H161 D164:H164"/>
  </dataValidations>
  <printOptions/>
  <pageMargins left="0.91" right="0.22" top="0.17" bottom="0.17" header="0" footer="0.17"/>
  <pageSetup horizontalDpi="600" verticalDpi="600" orientation="landscape" paperSize="9" r:id="rId1"/>
  <rowBreaks count="13" manualBreakCount="13">
    <brk id="14" min="1" max="7" man="1"/>
    <brk id="27" min="1" max="7" man="1"/>
    <brk id="45" min="1" max="7" man="1"/>
    <brk id="54" min="1" max="7" man="1"/>
    <brk id="67" min="1" max="7" man="1"/>
    <brk id="81" min="1" max="7" man="1"/>
    <brk id="91" min="1" max="7" man="1"/>
    <brk id="105" min="1" max="7" man="1"/>
    <brk id="115" min="1" max="7" man="1"/>
    <brk id="124" min="1" max="7" man="1"/>
    <brk id="137" min="1" max="7" man="1"/>
    <brk id="149" min="1" max="7" man="1"/>
    <brk id="158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1" width="29.125" style="36" customWidth="1"/>
  </cols>
  <sheetData>
    <row r="1" ht="12.75">
      <c r="C1" t="s">
        <v>14</v>
      </c>
    </row>
    <row r="3" ht="17.25" customHeight="1">
      <c r="A3" s="37" t="s">
        <v>131</v>
      </c>
    </row>
    <row r="4" ht="17.25" customHeight="1">
      <c r="A4" s="35" t="s">
        <v>12</v>
      </c>
    </row>
    <row r="5" ht="15.75">
      <c r="A5" s="35">
        <v>2006</v>
      </c>
    </row>
    <row r="6" ht="15.75">
      <c r="A6" s="35">
        <v>2007</v>
      </c>
    </row>
    <row r="7" ht="15.75">
      <c r="A7" s="35">
        <v>2008</v>
      </c>
    </row>
    <row r="8" ht="15.75">
      <c r="A8" s="35">
        <v>2009</v>
      </c>
    </row>
    <row r="9" ht="15.75">
      <c r="A9" s="35">
        <v>2010</v>
      </c>
    </row>
    <row r="10" ht="15.75">
      <c r="A10" s="35" t="s">
        <v>132</v>
      </c>
    </row>
    <row r="11" ht="15.75">
      <c r="A11" s="35" t="s">
        <v>133</v>
      </c>
    </row>
    <row r="12" ht="15.75">
      <c r="A12" s="35" t="s">
        <v>134</v>
      </c>
    </row>
    <row r="13" ht="15.75">
      <c r="A13" s="35" t="s">
        <v>135</v>
      </c>
    </row>
    <row r="14" ht="15.75">
      <c r="A14" s="35" t="s">
        <v>136</v>
      </c>
    </row>
    <row r="15" ht="15.75">
      <c r="A15" s="35" t="s">
        <v>137</v>
      </c>
    </row>
    <row r="16" ht="15.75">
      <c r="A16" s="35" t="s">
        <v>138</v>
      </c>
    </row>
    <row r="17" ht="15.75">
      <c r="A17" s="35" t="s">
        <v>139</v>
      </c>
    </row>
    <row r="18" ht="15.75">
      <c r="A18" s="35" t="s">
        <v>140</v>
      </c>
    </row>
    <row r="19" ht="15.75">
      <c r="A19" s="35" t="s">
        <v>157</v>
      </c>
    </row>
    <row r="20" ht="15.75">
      <c r="A20" s="35" t="s">
        <v>141</v>
      </c>
    </row>
    <row r="21" ht="15.75">
      <c r="A21" s="35" t="s">
        <v>142</v>
      </c>
    </row>
    <row r="22" ht="15.75">
      <c r="A22" s="35" t="s">
        <v>143</v>
      </c>
    </row>
    <row r="23" ht="15.75">
      <c r="A23" s="35" t="s">
        <v>144</v>
      </c>
    </row>
    <row r="24" ht="15.75">
      <c r="A24" s="35" t="s">
        <v>145</v>
      </c>
    </row>
    <row r="25" ht="15.75">
      <c r="A25" s="35" t="s">
        <v>154</v>
      </c>
    </row>
    <row r="26" ht="15.75">
      <c r="A26" s="35" t="s">
        <v>146</v>
      </c>
    </row>
    <row r="27" ht="15.75">
      <c r="A27" s="35" t="s">
        <v>147</v>
      </c>
    </row>
    <row r="28" ht="15.75">
      <c r="A28" s="35" t="s">
        <v>148</v>
      </c>
    </row>
    <row r="29" ht="15.75">
      <c r="A29" s="35" t="s">
        <v>153</v>
      </c>
    </row>
    <row r="30" ht="15.75">
      <c r="A30" s="35" t="s">
        <v>149</v>
      </c>
    </row>
    <row r="31" ht="15.75">
      <c r="A31" s="35" t="s">
        <v>150</v>
      </c>
    </row>
    <row r="32" ht="15.75">
      <c r="A32" s="35" t="s">
        <v>155</v>
      </c>
    </row>
    <row r="33" ht="15.75">
      <c r="A33" s="35" t="s">
        <v>156</v>
      </c>
    </row>
    <row r="34" ht="15.75">
      <c r="A34" s="35" t="s">
        <v>151</v>
      </c>
    </row>
    <row r="35" ht="15.75">
      <c r="A35" s="35" t="s">
        <v>158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5"/>
  <sheetViews>
    <sheetView zoomScalePageLayoutView="0" workbookViewId="0" topLeftCell="A38">
      <selection activeCell="A62" sqref="A62"/>
    </sheetView>
  </sheetViews>
  <sheetFormatPr defaultColWidth="9.00390625" defaultRowHeight="12.75"/>
  <cols>
    <col min="1" max="1" width="49.625" style="0" customWidth="1"/>
    <col min="2" max="2" width="25.875" style="0" customWidth="1"/>
  </cols>
  <sheetData>
    <row r="1" ht="12.75">
      <c r="B1" t="s">
        <v>14</v>
      </c>
    </row>
    <row r="2" ht="15.75">
      <c r="A2" s="14" t="s">
        <v>15</v>
      </c>
    </row>
    <row r="3" spans="1:2" ht="12.75">
      <c r="A3" s="15" t="s">
        <v>24</v>
      </c>
      <c r="B3" s="16"/>
    </row>
    <row r="4" spans="1:2" ht="12.75">
      <c r="A4" s="15" t="s">
        <v>25</v>
      </c>
      <c r="B4" s="16"/>
    </row>
    <row r="5" spans="1:2" ht="12.75">
      <c r="A5" s="15" t="s">
        <v>152</v>
      </c>
      <c r="B5" s="16"/>
    </row>
    <row r="6" spans="1:2" ht="12.75">
      <c r="A6" s="15" t="s">
        <v>28</v>
      </c>
      <c r="B6" s="16"/>
    </row>
    <row r="7" spans="1:2" ht="12.75">
      <c r="A7" s="15" t="s">
        <v>26</v>
      </c>
      <c r="B7" s="16"/>
    </row>
    <row r="8" spans="1:2" ht="12.75">
      <c r="A8" s="15" t="s">
        <v>27</v>
      </c>
      <c r="B8" s="16"/>
    </row>
    <row r="9" spans="1:2" ht="12.75">
      <c r="A9" s="15" t="s">
        <v>29</v>
      </c>
      <c r="B9" s="16"/>
    </row>
    <row r="10" spans="1:2" ht="12.75">
      <c r="A10" s="15" t="s">
        <v>30</v>
      </c>
      <c r="B10" s="16"/>
    </row>
    <row r="11" spans="1:2" ht="12.75">
      <c r="A11" s="15" t="s">
        <v>31</v>
      </c>
      <c r="B11" s="16"/>
    </row>
    <row r="12" spans="1:2" ht="12.75">
      <c r="A12" s="15" t="s">
        <v>32</v>
      </c>
      <c r="B12" s="16"/>
    </row>
    <row r="13" spans="1:2" ht="12.75">
      <c r="A13" s="15" t="s">
        <v>33</v>
      </c>
      <c r="B13" s="16"/>
    </row>
    <row r="14" spans="1:2" ht="12.75">
      <c r="A14" s="15" t="s">
        <v>34</v>
      </c>
      <c r="B14" s="16"/>
    </row>
    <row r="15" spans="1:2" ht="12.75">
      <c r="A15" s="15" t="s">
        <v>35</v>
      </c>
      <c r="B15" s="38"/>
    </row>
    <row r="16" spans="1:2" ht="12.75">
      <c r="A16" s="15" t="s">
        <v>36</v>
      </c>
      <c r="B16" s="38"/>
    </row>
    <row r="17" spans="1:2" ht="12.75">
      <c r="A17" s="15" t="s">
        <v>37</v>
      </c>
      <c r="B17" s="38"/>
    </row>
    <row r="18" spans="1:2" ht="12.75">
      <c r="A18" s="15" t="s">
        <v>16</v>
      </c>
      <c r="B18" s="16"/>
    </row>
    <row r="19" spans="1:2" ht="12.75">
      <c r="A19" s="15" t="s">
        <v>17</v>
      </c>
      <c r="B19" s="16"/>
    </row>
    <row r="20" spans="1:2" ht="12.75">
      <c r="A20" s="15" t="s">
        <v>19</v>
      </c>
      <c r="B20" s="16"/>
    </row>
    <row r="21" spans="1:2" ht="12.75">
      <c r="A21" s="15" t="s">
        <v>18</v>
      </c>
      <c r="B21" s="16"/>
    </row>
    <row r="22" spans="1:2" ht="12.75">
      <c r="A22" s="15" t="s">
        <v>20</v>
      </c>
      <c r="B22" s="16"/>
    </row>
    <row r="23" spans="1:2" ht="12.75">
      <c r="A23" s="15" t="s">
        <v>21</v>
      </c>
      <c r="B23" s="16"/>
    </row>
    <row r="24" spans="1:2" ht="12.75">
      <c r="A24" s="15" t="s">
        <v>22</v>
      </c>
      <c r="B24" s="16"/>
    </row>
    <row r="25" spans="1:2" ht="12.75">
      <c r="A25" s="15" t="s">
        <v>23</v>
      </c>
      <c r="B25" s="16"/>
    </row>
    <row r="26" spans="1:2" ht="12.75">
      <c r="A26" s="15" t="s">
        <v>201</v>
      </c>
      <c r="B26" s="16"/>
    </row>
    <row r="27" spans="1:2" ht="12.75">
      <c r="A27" s="15" t="s">
        <v>199</v>
      </c>
      <c r="B27" s="16"/>
    </row>
    <row r="28" spans="1:2" ht="12.75">
      <c r="A28" s="15" t="s">
        <v>203</v>
      </c>
      <c r="B28" s="16"/>
    </row>
    <row r="29" spans="1:2" ht="12.75">
      <c r="A29" s="15" t="s">
        <v>196</v>
      </c>
      <c r="B29" s="16"/>
    </row>
    <row r="30" spans="1:2" ht="12.75">
      <c r="A30" s="15" t="s">
        <v>205</v>
      </c>
      <c r="B30" s="16"/>
    </row>
    <row r="31" spans="1:2" ht="12.75">
      <c r="A31" s="15" t="s">
        <v>204</v>
      </c>
      <c r="B31" s="16"/>
    </row>
    <row r="32" spans="1:2" ht="12.75">
      <c r="A32" s="15" t="s">
        <v>197</v>
      </c>
      <c r="B32" s="16"/>
    </row>
    <row r="33" spans="1:2" ht="12.75">
      <c r="A33" s="15" t="s">
        <v>207</v>
      </c>
      <c r="B33" s="16"/>
    </row>
    <row r="34" spans="1:2" ht="12.75">
      <c r="A34" s="15" t="s">
        <v>202</v>
      </c>
      <c r="B34" s="16"/>
    </row>
    <row r="35" spans="1:2" ht="12.75">
      <c r="A35" s="15" t="s">
        <v>198</v>
      </c>
      <c r="B35" s="16"/>
    </row>
    <row r="36" spans="1:2" ht="12.75">
      <c r="A36" s="15" t="s">
        <v>206</v>
      </c>
      <c r="B36" s="16"/>
    </row>
    <row r="37" spans="1:2" ht="12.75">
      <c r="A37" s="15" t="s">
        <v>200</v>
      </c>
      <c r="B37" s="16"/>
    </row>
    <row r="38" spans="1:2" ht="12.75">
      <c r="A38" s="15" t="s">
        <v>38</v>
      </c>
      <c r="B38" s="16"/>
    </row>
    <row r="39" spans="1:2" ht="12.75">
      <c r="A39" s="15" t="s">
        <v>39</v>
      </c>
      <c r="B39" s="16"/>
    </row>
    <row r="40" spans="1:2" ht="12.75">
      <c r="A40" s="15" t="s">
        <v>40</v>
      </c>
      <c r="B40" s="16"/>
    </row>
    <row r="41" spans="1:2" ht="12.75">
      <c r="A41" s="15" t="s">
        <v>41</v>
      </c>
      <c r="B41" s="16"/>
    </row>
    <row r="42" spans="1:2" ht="12.75">
      <c r="A42" s="15" t="s">
        <v>42</v>
      </c>
      <c r="B42" s="16"/>
    </row>
    <row r="43" spans="1:2" ht="12.75">
      <c r="A43" s="15" t="s">
        <v>43</v>
      </c>
      <c r="B43" s="16"/>
    </row>
    <row r="44" spans="1:2" ht="12.75">
      <c r="A44" s="15" t="s">
        <v>44</v>
      </c>
      <c r="B44" s="16"/>
    </row>
    <row r="45" spans="1:2" ht="12.75">
      <c r="A45" s="15" t="s">
        <v>45</v>
      </c>
      <c r="B45" s="16"/>
    </row>
    <row r="46" spans="1:2" ht="12.75">
      <c r="A46" s="15" t="s">
        <v>46</v>
      </c>
      <c r="B46" s="16"/>
    </row>
    <row r="47" spans="1:2" ht="12.75">
      <c r="A47" s="15" t="s">
        <v>47</v>
      </c>
      <c r="B47" s="16"/>
    </row>
    <row r="48" spans="1:2" ht="12.75">
      <c r="A48" s="15" t="s">
        <v>48</v>
      </c>
      <c r="B48" s="16"/>
    </row>
    <row r="49" spans="1:2" ht="12.75">
      <c r="A49" s="15" t="s">
        <v>49</v>
      </c>
      <c r="B49" s="16"/>
    </row>
    <row r="50" spans="1:2" ht="12.75">
      <c r="A50" s="15" t="s">
        <v>50</v>
      </c>
      <c r="B50" s="16"/>
    </row>
    <row r="51" spans="1:2" ht="12.75">
      <c r="A51" s="15" t="s">
        <v>51</v>
      </c>
      <c r="B51" s="16"/>
    </row>
    <row r="52" spans="1:2" ht="12.75">
      <c r="A52" s="15" t="s">
        <v>52</v>
      </c>
      <c r="B52" s="16"/>
    </row>
    <row r="53" spans="1:2" ht="12.75">
      <c r="A53" s="15" t="s">
        <v>53</v>
      </c>
      <c r="B53" s="16"/>
    </row>
    <row r="54" spans="1:2" ht="12.75">
      <c r="A54" s="15" t="s">
        <v>54</v>
      </c>
      <c r="B54" s="16"/>
    </row>
    <row r="55" spans="1:2" ht="12.75">
      <c r="A55" s="15" t="s">
        <v>55</v>
      </c>
      <c r="B55" s="16"/>
    </row>
    <row r="56" spans="1:2" ht="12.75">
      <c r="A56" s="15" t="s">
        <v>56</v>
      </c>
      <c r="B56" s="16"/>
    </row>
    <row r="57" spans="1:2" ht="12.75">
      <c r="A57" s="15" t="s">
        <v>57</v>
      </c>
      <c r="B57" s="16"/>
    </row>
    <row r="58" spans="1:2" ht="12.75">
      <c r="A58" s="15" t="s">
        <v>58</v>
      </c>
      <c r="B58" s="16"/>
    </row>
    <row r="59" spans="1:2" ht="12.75">
      <c r="A59" s="15" t="s">
        <v>59</v>
      </c>
      <c r="B59" s="16"/>
    </row>
    <row r="60" spans="1:2" ht="12.75">
      <c r="A60" s="15" t="s">
        <v>61</v>
      </c>
      <c r="B60" s="16"/>
    </row>
    <row r="61" spans="1:2" ht="12.75">
      <c r="A61" s="15" t="s">
        <v>60</v>
      </c>
      <c r="B61" s="16"/>
    </row>
    <row r="62" ht="12.75">
      <c r="B62" s="17"/>
    </row>
    <row r="63" spans="1:2" ht="33.75" customHeight="1">
      <c r="A63" s="19" t="s">
        <v>91</v>
      </c>
      <c r="B63" s="17"/>
    </row>
    <row r="64" spans="1:2" ht="24.75" customHeight="1">
      <c r="A64" s="18" t="s">
        <v>12</v>
      </c>
      <c r="B64" s="17"/>
    </row>
    <row r="65" spans="1:2" ht="15.75">
      <c r="A65" s="20" t="s">
        <v>62</v>
      </c>
      <c r="B65" s="17"/>
    </row>
    <row r="66" ht="15.75">
      <c r="A66" s="20" t="s">
        <v>63</v>
      </c>
    </row>
    <row r="67" ht="15.75">
      <c r="A67" s="20" t="s">
        <v>64</v>
      </c>
    </row>
    <row r="68" ht="15.75">
      <c r="A68" s="20" t="s">
        <v>65</v>
      </c>
    </row>
    <row r="69" ht="15.75">
      <c r="A69" s="20" t="s">
        <v>66</v>
      </c>
    </row>
    <row r="70" ht="15.75">
      <c r="A70" s="20" t="s">
        <v>67</v>
      </c>
    </row>
    <row r="71" ht="15.75">
      <c r="A71" s="20" t="s">
        <v>68</v>
      </c>
    </row>
    <row r="72" ht="15.75">
      <c r="A72" s="20" t="s">
        <v>69</v>
      </c>
    </row>
    <row r="73" ht="15.75">
      <c r="A73" s="20" t="s">
        <v>70</v>
      </c>
    </row>
    <row r="74" ht="15.75">
      <c r="A74" s="20" t="s">
        <v>71</v>
      </c>
    </row>
    <row r="75" ht="15.75">
      <c r="A75" s="20" t="s">
        <v>72</v>
      </c>
    </row>
    <row r="76" ht="15.75">
      <c r="A76" s="20" t="s">
        <v>73</v>
      </c>
    </row>
    <row r="77" ht="15.75">
      <c r="A77" s="20" t="s">
        <v>74</v>
      </c>
    </row>
    <row r="78" ht="15.75">
      <c r="A78" s="20" t="s">
        <v>75</v>
      </c>
    </row>
    <row r="79" ht="15.75">
      <c r="A79" s="20" t="s">
        <v>76</v>
      </c>
    </row>
    <row r="80" ht="15.75">
      <c r="A80" s="20" t="s">
        <v>77</v>
      </c>
    </row>
    <row r="81" ht="15.75">
      <c r="A81" s="20" t="s">
        <v>78</v>
      </c>
    </row>
    <row r="82" ht="15.75">
      <c r="A82" s="20" t="s">
        <v>79</v>
      </c>
    </row>
    <row r="83" ht="15.75">
      <c r="A83" s="20" t="s">
        <v>80</v>
      </c>
    </row>
    <row r="84" ht="15.75">
      <c r="A84" s="20" t="s">
        <v>81</v>
      </c>
    </row>
    <row r="85" ht="15.75">
      <c r="A85" s="20" t="s">
        <v>82</v>
      </c>
    </row>
    <row r="86" ht="15.75">
      <c r="A86" s="20" t="s">
        <v>83</v>
      </c>
    </row>
    <row r="87" ht="15.75">
      <c r="A87" s="20" t="s">
        <v>84</v>
      </c>
    </row>
    <row r="88" ht="15.75">
      <c r="A88" s="20" t="s">
        <v>85</v>
      </c>
    </row>
    <row r="89" ht="15.75">
      <c r="A89" s="20" t="s">
        <v>86</v>
      </c>
    </row>
    <row r="90" ht="15.75">
      <c r="A90" s="20" t="s">
        <v>87</v>
      </c>
    </row>
    <row r="91" ht="15.75">
      <c r="A91" s="20" t="s">
        <v>88</v>
      </c>
    </row>
    <row r="92" ht="15.75">
      <c r="A92" s="20" t="s">
        <v>89</v>
      </c>
    </row>
    <row r="93" ht="15.75">
      <c r="A93" s="20" t="s">
        <v>90</v>
      </c>
    </row>
    <row r="96" ht="15.75">
      <c r="A96" s="21" t="s">
        <v>111</v>
      </c>
    </row>
    <row r="97" ht="15.75">
      <c r="A97" s="20" t="s">
        <v>100</v>
      </c>
    </row>
    <row r="98" ht="15.75">
      <c r="A98" s="20" t="s">
        <v>101</v>
      </c>
    </row>
    <row r="99" ht="15.75">
      <c r="A99" s="20" t="s">
        <v>102</v>
      </c>
    </row>
    <row r="100" ht="15.75">
      <c r="A100" s="20" t="s">
        <v>103</v>
      </c>
    </row>
    <row r="101" ht="15.75">
      <c r="A101" s="20" t="s">
        <v>104</v>
      </c>
    </row>
    <row r="102" ht="15.75">
      <c r="A102" s="20" t="s">
        <v>105</v>
      </c>
    </row>
    <row r="103" ht="15.75">
      <c r="A103" s="20" t="s">
        <v>106</v>
      </c>
    </row>
    <row r="104" ht="15.75">
      <c r="A104" s="20" t="s">
        <v>107</v>
      </c>
    </row>
    <row r="105" ht="15.75">
      <c r="A105" s="20" t="s">
        <v>108</v>
      </c>
    </row>
    <row r="106" ht="15.75">
      <c r="A106" s="20" t="s">
        <v>109</v>
      </c>
    </row>
    <row r="107" ht="15.75">
      <c r="A107" s="20" t="s">
        <v>110</v>
      </c>
    </row>
    <row r="109" ht="15.75">
      <c r="A109" s="23" t="s">
        <v>112</v>
      </c>
    </row>
    <row r="110" ht="15.75">
      <c r="A110" s="22" t="s">
        <v>12</v>
      </c>
    </row>
    <row r="111" ht="15.75">
      <c r="A111" s="22" t="s">
        <v>113</v>
      </c>
    </row>
    <row r="113" ht="12.75">
      <c r="A113" s="71" t="s">
        <v>277</v>
      </c>
    </row>
    <row r="114" ht="12.75">
      <c r="A114" s="71" t="s">
        <v>278</v>
      </c>
    </row>
    <row r="115" ht="12.75">
      <c r="A115" s="71" t="s">
        <v>279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sesh</dc:creator>
  <cp:keywords/>
  <dc:description/>
  <cp:lastModifiedBy>Admin</cp:lastModifiedBy>
  <cp:lastPrinted>2020-04-12T18:37:09Z</cp:lastPrinted>
  <dcterms:created xsi:type="dcterms:W3CDTF">2008-02-15T09:29:41Z</dcterms:created>
  <dcterms:modified xsi:type="dcterms:W3CDTF">2020-04-12T18:45:29Z</dcterms:modified>
  <cp:category/>
  <cp:version/>
  <cp:contentType/>
  <cp:contentStatus/>
</cp:coreProperties>
</file>