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50" windowHeight="10320" activeTab="0"/>
  </bookViews>
  <sheets>
    <sheet name="ДОО" sheetId="1" r:id="rId1"/>
    <sheet name="Классиф программ разв" sheetId="2" state="hidden" r:id="rId2"/>
    <sheet name="Лист1" sheetId="3" state="hidden" r:id="rId3"/>
  </sheets>
  <externalReferences>
    <externalReference r:id="rId6"/>
    <externalReference r:id="rId7"/>
  </externalReferences>
  <definedNames>
    <definedName name="_cod1" localSheetId="0">#REF!</definedName>
    <definedName name="_cod1">#REF!</definedName>
    <definedName name="_spi1">'Классиф программ разв'!$A$6:$A$9</definedName>
    <definedName name="_spi2">'Классиф программ разв'!$A$4:$A$12</definedName>
    <definedName name="_spi3">'Классиф программ разв'!$A$6:$A$12</definedName>
    <definedName name="AreaData" localSheetId="0">'[1]АТЕ'!#REF!</definedName>
    <definedName name="AreaData">'[1]АТЕ'!#REF!</definedName>
    <definedName name="cod" localSheetId="0">#REF!</definedName>
    <definedName name="cod">#REF!</definedName>
    <definedName name="god">'Лист1'!$C$16:$C$23</definedName>
    <definedName name="GovRange" localSheetId="0">#REF!</definedName>
    <definedName name="GovRange">#REF!</definedName>
    <definedName name="grant_id" localSheetId="0">'ДОО'!$A$3</definedName>
    <definedName name="grant_id">#REF!</definedName>
    <definedName name="katpos">'Лист1'!$C$3:$C$4</definedName>
    <definedName name="kod">'[2]Коды школ'!$B$3:$B$840</definedName>
    <definedName name="kodi" localSheetId="0">#REF!</definedName>
    <definedName name="kodi">#REF!</definedName>
    <definedName name="MyRange" localSheetId="0">#REF!</definedName>
    <definedName name="MyRange">#REF!</definedName>
    <definedName name="MyRange1" localSheetId="0">#REF!</definedName>
    <definedName name="MyRange1">#REF!</definedName>
    <definedName name="NotMyRange" localSheetId="0">#REF!</definedName>
    <definedName name="NotMyRange">#REF!</definedName>
    <definedName name="ouu">'Лист1'!$E$3:$E$10</definedName>
    <definedName name="pnpo">'Лист1'!$E$16:$E$47</definedName>
    <definedName name="pr" localSheetId="0">#REF!</definedName>
    <definedName name="pr">#REF!</definedName>
    <definedName name="pred" localSheetId="0">#REF!</definedName>
    <definedName name="pred">#REF!</definedName>
    <definedName name="PStationRange" localSheetId="0">#REF!</definedName>
    <definedName name="PStationRange">#REF!</definedName>
    <definedName name="RegionData_RegionStr" hidden="1">'[1]XLR_NoRangeSheet'!$B$6</definedName>
    <definedName name="SchoolRange" localSheetId="0">#REF!</definedName>
    <definedName name="SchoolRange">#REF!</definedName>
    <definedName name="sp">'Лист1'!$A$2:$A$63</definedName>
    <definedName name="spi">'Лист1'!$A$3:$A$63</definedName>
    <definedName name="spisok">'Лист1'!$A$6:$A$63</definedName>
    <definedName name="spisok2022">'Лист1'!$A$3:$A$61</definedName>
    <definedName name="StationRange" localSheetId="0">#REF!</definedName>
    <definedName name="StationRange">#REF!</definedName>
    <definedName name="SubjSchRange" localSheetId="0">#REF!</definedName>
    <definedName name="SubjSchRange">#REF!</definedName>
    <definedName name="tobj_id" localSheetId="0">'ДОО'!$A$2</definedName>
    <definedName name="tobj_id">#REF!</definedName>
    <definedName name="_xlnm.Print_Area" localSheetId="0">'ДОО'!$A$1:$I$292</definedName>
  </definedNames>
  <calcPr fullCalcOnLoad="1"/>
</workbook>
</file>

<file path=xl/sharedStrings.xml><?xml version="1.0" encoding="utf-8"?>
<sst xmlns="http://schemas.openxmlformats.org/spreadsheetml/2006/main" count="477" uniqueCount="331">
  <si>
    <t>Наличие единого информационно-образовательного пространства с использованием цифровых технологий</t>
  </si>
  <si>
    <t>Количество педагогических и иных работников, прошедших повышение квалификации или переподготовку по использованию здоровьесберегающих и здоровьеформирующих образовательных технологий или ЗОЖ</t>
  </si>
  <si>
    <t>Общая численность педагогических и иных работников образовательной организации</t>
  </si>
  <si>
    <t>Наличие инновационных площадок и творческих групп по ЗОЖ</t>
  </si>
  <si>
    <t>Наличие программ социального партнерства ДОО с организациями здравоохранения, физической культуры и спорта</t>
  </si>
  <si>
    <t>Количество консультаций и мастер-классов, осуществляемых представителями организаций –партнеров для педагогов ДОО и родителей обучающихся по вопросам ЗОЖ</t>
  </si>
  <si>
    <t xml:space="preserve"> 4.6</t>
  </si>
  <si>
    <t>Наличие Интернет– ресурсов социальных партнеров: медицинских и физкультурно-оздоровительных организаций на сайте ДОО с возможностью осуществления обратной связи</t>
  </si>
  <si>
    <t>4.7</t>
  </si>
  <si>
    <t>Количество медицинских и образовательных мероприятий по приобщению к ЗОЖ, проведенных с детьми ДОО сотрудниками организаций - партнеров</t>
  </si>
  <si>
    <t>4.8</t>
  </si>
  <si>
    <t>Наличие обучающихся с ОВЗ, осваивающих АООП или ИАООП дошкольного образования</t>
  </si>
  <si>
    <t>Наличие форм организации дополнительного образования по ЗОЖ, проводимых в ДОО и на территории социальных партнеров</t>
  </si>
  <si>
    <t>4.9</t>
  </si>
  <si>
    <t>Наличие оборудования  коллективного и индивидуального пользования и оснащения (предметы), соответствующего категории детей с ОВЗ, посещающих ДОО</t>
  </si>
  <si>
    <t xml:space="preserve"> 4.10</t>
  </si>
  <si>
    <t xml:space="preserve"> 4.11</t>
  </si>
  <si>
    <t>Реклама ЗОЖ на сайте ДОО</t>
  </si>
  <si>
    <t>Фото и видео материалы о мероприятиях по ЗОЖ, проводимых в ДОО и семьях воспитанников</t>
  </si>
  <si>
    <t>Представленность спортивных достижений сотрудников ДОО, детей и родителей</t>
  </si>
  <si>
    <t>4.12</t>
  </si>
  <si>
    <t>5. Качество ресурсного обеспечения деятельности дошкольной образовательной организации</t>
  </si>
  <si>
    <t>Количество разнообразных форм организации инновационной деятельности ДОО</t>
  </si>
  <si>
    <t>Наличие инновационной площадки (за исключением площадок по ЗОЖ)</t>
  </si>
  <si>
    <t>Наличие экспериментальной площадки</t>
  </si>
  <si>
    <t>Наличие пилотной площадки</t>
  </si>
  <si>
    <t>Наличие стажерской площадки</t>
  </si>
  <si>
    <t>Наличие муниципального ресурсного центра по вопросам дошкольного образования</t>
  </si>
  <si>
    <t>Доля педагогических и руководящих работников, являющихся членами экспертных сообществ разного уровня, от общего числа педагогов образовательной организации</t>
  </si>
  <si>
    <t>Количество педагогических и руководящих работников, являющихся членами экспертных сообществ разного уровня</t>
  </si>
  <si>
    <t>Общее количество педагогических и руководящих работников</t>
  </si>
  <si>
    <t>Количество семинаров, конференций, выездных практических занятий, проведенных дошкольной образовательной организацией, в том числе с использованием дистанционных форматов</t>
  </si>
  <si>
    <t>Институциональный уровень</t>
  </si>
  <si>
    <t>Муниципальный уровень</t>
  </si>
  <si>
    <t>Региональный уровень</t>
  </si>
  <si>
    <t xml:space="preserve">Федеральный уровень </t>
  </si>
  <si>
    <t>Международный уровень</t>
  </si>
  <si>
    <t>Количество фестивалей, конкурсов, спортивных соревнований, смотров, в которых организация принимала участие за отчетный период</t>
  </si>
  <si>
    <t>Доля руководящих и педагогических работников, принимающих участие в фестивалях, конкурсах, смотрах и др., от общего числа руководящих и педагогических работников образовательной организации</t>
  </si>
  <si>
    <t>Федеральный уровень</t>
  </si>
  <si>
    <t>Количество руководящих и педагогических работников, принимающих участие в фестивалях, конкурсах, смотрах и др.</t>
  </si>
  <si>
    <t>Доля руководящих и педагогических работников - победителей, лауреатов в фестивалях, конкурсах, смотрах и др. кроме направления инновационной деятельности от общего числа руководящих и педагогических работников образовательной организации</t>
  </si>
  <si>
    <t>Количество руководящих и педагогических работников - победителей, лауреатов в фестивалях, конкурсах, смотрах и др. кроме направления инновационной деятельности</t>
  </si>
  <si>
    <t>Общее количество руководящих и педагогических работников</t>
  </si>
  <si>
    <t>Наличие всех категорий специалистов, необходимых для обеспечения образовательного процесса с детьми с ОВЗ, РАС</t>
  </si>
  <si>
    <t>Доля педагогических работников повысивших квалификацию или прошедших переподготовку по вопросам организации образовательной деятельности с детьми с ОВЗ и РАС, от общего числа педагогов образовательной организации</t>
  </si>
  <si>
    <t>Количество педагогических работников повысивших квалификацию или прошедших переподготовку по вопросам организации образовательной деятельности с детьми с ОВЗ и РАС</t>
  </si>
  <si>
    <t>Общее количество педагогических работников</t>
  </si>
  <si>
    <t xml:space="preserve">Наличие программ профессионального развития педагогических работников и специалистов ДОО </t>
  </si>
  <si>
    <t>Доля  педагогов, принявших участие в семинарах и тренингах по повышению профессионального мастерства в очном формате, от общего числа педагогов образовательной организации</t>
  </si>
  <si>
    <t>Количество педагогов, принявших участие в семинарах и тренингах по повышению профессионального мастерства в очном формате</t>
  </si>
  <si>
    <t>5.11</t>
  </si>
  <si>
    <t>Доля педагогов, принявших участие в семинарах и тренингах по повышению профессионального мастерства в дистанционном формате, от общего числа педагогов образовательной организации</t>
  </si>
  <si>
    <t>Количество педагогов, принявших участие в семинарах и тренингах по повышению профессионального мастерства в дистанционном формате</t>
  </si>
  <si>
    <t>Доля педагогических работников, являющихся наставниками начинающих педагогов и специалистов ДОО, от общего числа педагогов образовательной организации</t>
  </si>
  <si>
    <t>Количество педагогических работников, являющихся наставниками начинающих педагогов и специалистов ДОО</t>
  </si>
  <si>
    <t>5.12</t>
  </si>
  <si>
    <t>5.13</t>
  </si>
  <si>
    <t>Доля педагогических работников и специалистов, аттестованных на высшую квалификационную категорию, от общего числа педагогов образовательной организации</t>
  </si>
  <si>
    <t>Количество педагогических работников и специалистов, аттестованных на высшую квалификационную категорию</t>
  </si>
  <si>
    <t>Общее количество педагогических работников и специалистов</t>
  </si>
  <si>
    <t>Полнота современной материально-технической базы реализации программ дошкольного образования</t>
  </si>
  <si>
    <t xml:space="preserve"> 5.14</t>
  </si>
  <si>
    <t>Наличие спортивной площадки, оборудованной в соответствии с реализуемой основной образовательной программой дошкольной образовательной организации (ООП ДОО)</t>
  </si>
  <si>
    <t>6. Качество условий по обеспечению безопасности участников образовательного процесса в дошкольной образовательной организации</t>
  </si>
  <si>
    <t>Наличие комплекса программ и планов по профилактике чрезвычайных ситуаций в ДОО</t>
  </si>
  <si>
    <t>6.2</t>
  </si>
  <si>
    <t>Доля сотрудников, прошедших повышение квалификации по профилактике чрезвычайных ситуаций в ДОО, от общего числа работников дошкольной образовательной организации</t>
  </si>
  <si>
    <t>Количество сотрудников, прошедших повышение квалификации по профилактике чрезвычайных ситуаций в ДОО</t>
  </si>
  <si>
    <t>Общее количество сотрудников</t>
  </si>
  <si>
    <t>Количество мероприятий по профилактике детского травматизма  в ДОО  с воспитанниками, педагогическими работниками, родителями (законными представителями); производственного травматизма</t>
  </si>
  <si>
    <t xml:space="preserve"> 6.3</t>
  </si>
  <si>
    <t>Наличие комплекса программ и планов по осуществлению профилактических мероприятий по предупреждению детского и производственного травматизма</t>
  </si>
  <si>
    <t xml:space="preserve"> 6.4</t>
  </si>
  <si>
    <t>6.5</t>
  </si>
  <si>
    <t>Доля педагогов, прошедших курсы по оказанию первой медицинской помощи обучающимся, от общего числа педагогов образовательной организации</t>
  </si>
  <si>
    <t>Доля педагогов, прошедших повышение квалификации или переподготовку по ДПП, включающим вопросы безопасности жизнедеятельности, от общего числа педагогов образовательной организации</t>
  </si>
  <si>
    <t>Количество педагогов, прошедших повышение квалификации или переподготовку по ДПП, включающим вопросы безопасности жизнедеятельности</t>
  </si>
  <si>
    <t>6.6</t>
  </si>
  <si>
    <t>Доля обучающихся, освоивших программы по формирования основ безопасности жизнедеятельности, от общего числа обучающихся в ДОО</t>
  </si>
  <si>
    <t>Количество обучающихся, освоивших программы по формирования основ безопасности жизнедеятельности</t>
  </si>
  <si>
    <t>6.7</t>
  </si>
  <si>
    <t>6.8</t>
  </si>
  <si>
    <t>Доля обучающихся, принимающих участие в смотрах конкурсах, выставках, соревнованиях муниципального, районного (городского) уровня по безопасности жизнедеятельности, от общего числа обучающихся в ДОО</t>
  </si>
  <si>
    <t>Количество обучающихся, принимающих участие в смотрах конкурсах, выставках, соревнованиях муниципального, районного (городского) уровня по безопасности жизнедеятельности</t>
  </si>
  <si>
    <t>7. Качество выявления, поддержки и развития способностей и талантов у обучающихся</t>
  </si>
  <si>
    <t>Доля обучающихся (воспитанников), принимающих участие в фестивалях, конкурсах, смотрах и др., от общего числа обучающихся в ДОО</t>
  </si>
  <si>
    <t>Количество обучающихся (воспитанников), принимающих участие в фестивалях, конкурсах, смотрах и др..</t>
  </si>
  <si>
    <t>Общее количество обучающихся (воспитанников)</t>
  </si>
  <si>
    <t>Доля обучающихся (воспитанников) - победителей, лауреатов в фестивалях, конкурсах, смотрах и др., от общего числа обучающихся в ДОО</t>
  </si>
  <si>
    <t>Количество обучающихся (воспитанников) - победителей, лауреатов в фестивалях, конкурсах, смотрах и др.</t>
  </si>
  <si>
    <t>8. Качество созданной развивающей предметно-пространственной среды (РППС)</t>
  </si>
  <si>
    <t>Соответствие насыщенности среды должна соответствовать возрастным возможностям детей и содержанию Программы ДОО</t>
  </si>
  <si>
    <t>Обеспечение трансформируемости пространства, возможность изменений предметно-пространственной среды в зависимости от образовательной ситуации, в том числе от меняющихся интересов и возможностей детей</t>
  </si>
  <si>
    <t>Полифункциональность материалов РППС</t>
  </si>
  <si>
    <t>Вариативность РППС</t>
  </si>
  <si>
    <t>Доступность среды</t>
  </si>
  <si>
    <t>Наличие в РППС ДОО продуктов детской деятельности, совместного детско – взрослого творчества</t>
  </si>
  <si>
    <t>Наличие компонентов РППС направленных на индивидуальное развитие детей</t>
  </si>
  <si>
    <t>Наличие в РППС воспитательных компонентов</t>
  </si>
  <si>
    <t>Наличие компонентов РППС, направленных на удовлетворение особых образовательных потребностей детей (ОВЗ, с признаками  одаренности, инофонов)</t>
  </si>
  <si>
    <t>Наличие мультимедийных и других ресурсов для реализации ФГОС дошкольного образования</t>
  </si>
  <si>
    <t>8.3</t>
  </si>
  <si>
    <t>Доля педагогов, использующих ИКТ в образовательном процессе (демонстрационные занятия, мониторинг и т.д.), от общего числа педагогов образовательной организации</t>
  </si>
  <si>
    <t>Количество педагогов, использующих ИКТ в образовательном процессе (демонстрационные занятия, мониторинг и т.д.)</t>
  </si>
  <si>
    <t>8.4</t>
  </si>
  <si>
    <t>Доля педагогов, прошедших курсовую подготовку в области ИКТ, от общего числа педагогов образовательной организации</t>
  </si>
  <si>
    <t>Количество педагогов, прошедших курсовую подготовку в области ИКТ</t>
  </si>
  <si>
    <t>ИДЕНТИФИКАЦИЯ ДОО</t>
  </si>
  <si>
    <t>ИНН ДОО</t>
  </si>
  <si>
    <r>
      <t xml:space="preserve">Наименование ДОО </t>
    </r>
    <r>
      <rPr>
        <sz val="11"/>
        <rFont val="Times New Roman"/>
        <family val="1"/>
      </rPr>
      <t>(в соответствии с Уставом, полное)</t>
    </r>
  </si>
  <si>
    <r>
      <t xml:space="preserve">Тип ДОО </t>
    </r>
    <r>
      <rPr>
        <sz val="11"/>
        <rFont val="Times New Roman"/>
        <family val="1"/>
      </rPr>
      <t>(в соответствии со свидетельством о государственной аккредитации)</t>
    </r>
  </si>
  <si>
    <r>
      <t xml:space="preserve">Вид ДОО </t>
    </r>
    <r>
      <rPr>
        <sz val="11"/>
        <rFont val="Times New Roman"/>
        <family val="1"/>
      </rPr>
      <t>(в соответствии со  свидетельством о государственной аккредитации)</t>
    </r>
  </si>
  <si>
    <t>ФИО руководителя ДОО</t>
  </si>
  <si>
    <r>
      <t xml:space="preserve">Точный юридический адрес ДОО
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соответствии с Уставом)</t>
    </r>
  </si>
  <si>
    <r>
      <t xml:space="preserve">Точный почтовый адрес ДОО </t>
    </r>
    <r>
      <rPr>
        <sz val="11"/>
        <rFont val="Times New Roman"/>
        <family val="1"/>
      </rPr>
      <t>(в соответствии с Уставом)</t>
    </r>
  </si>
  <si>
    <r>
      <t xml:space="preserve">Место расположения ДОО </t>
    </r>
    <r>
      <rPr>
        <sz val="12"/>
        <rFont val="Times New Roman"/>
        <family val="1"/>
      </rPr>
      <t xml:space="preserve"> (в</t>
    </r>
    <r>
      <rPr>
        <sz val="11"/>
        <rFont val="Times New Roman"/>
        <family val="1"/>
      </rPr>
      <t>ыбрать из списка)</t>
    </r>
  </si>
  <si>
    <r>
      <t xml:space="preserve">Контактная информация ДОО  </t>
    </r>
    <r>
      <rPr>
        <sz val="12"/>
        <rFont val="Times New Roman"/>
        <family val="1"/>
      </rPr>
      <t xml:space="preserve">(телефон/факс, E-mail, сайт)      </t>
    </r>
    <r>
      <rPr>
        <b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 xml:space="preserve">                               </t>
    </r>
  </si>
  <si>
    <t>Динамика количества современных образовательных технологий, используемых в образовательном процессе ДОО, обеспечивающих реализацию дошкольных образовательных программ (технологии познавательного, речевого, социально-коммуникативного развития детей и др.)</t>
  </si>
  <si>
    <t>Количество применяемых технологий, указанных в ООП ДОО</t>
  </si>
  <si>
    <t>Доля педагогов, прошедших подготовку в области современных образовательных технологий, от общего числа педагогов образовательной организации</t>
  </si>
  <si>
    <t>Общее количество педагогов в образовательной организации</t>
  </si>
  <si>
    <t>Количество педагогов, прошедших подготовку в области современных образовательных технологий</t>
  </si>
  <si>
    <t>Наличие авторских технологий и методик, разработанных руководителями, методической службой и  педагогами ДОО</t>
  </si>
  <si>
    <t>На уровне ДОУ</t>
  </si>
  <si>
    <t>На муниципальном уровне</t>
  </si>
  <si>
    <t>Методическая поддержка педагогов ДОО, использующих современные образовательные технологии</t>
  </si>
  <si>
    <t>2.4</t>
  </si>
  <si>
    <t>2.5</t>
  </si>
  <si>
    <t>Наличие авторских программ (парциальных дополнительных) разработанных руководителями, методической службой и педагогами ДОО</t>
  </si>
  <si>
    <t>2.6</t>
  </si>
  <si>
    <t>2.7</t>
  </si>
  <si>
    <t>Доля педагогов, участвующих в деятельности федеральных пилотных площадок по апробации программ дошкольного образования нового поколения, от общего числа педагогов образовательной организации</t>
  </si>
  <si>
    <t>Количество педагогов, участвующих в деятельности федеральных пилотных площадок по апробации программ дошкольного образования нового поколения</t>
  </si>
  <si>
    <t>2.8</t>
  </si>
  <si>
    <t>Доля педагогов, участвующих в деятельности инновационной площадки по апробации программ дошкольного образования нового поколения, от общего числа педагогов образовательной организации</t>
  </si>
  <si>
    <t>Количество педагогов, участвующих в деятельности инновационной площадки по апробации программ дошкольного образования нового поколения</t>
  </si>
  <si>
    <t>Доля обучающихся охваченных услугами дополнительного образования по ДОП, от общего числа обучающихся в ДОО</t>
  </si>
  <si>
    <t>2.9</t>
  </si>
  <si>
    <t>Количество обучающихся охваченных услугами дополнительного образования по ДОП</t>
  </si>
  <si>
    <t>Общее количество обучающихся в ДОО</t>
  </si>
  <si>
    <t>2.10</t>
  </si>
  <si>
    <t>Доля обучающихся с ОВЗ охваченных услугами дополнительного образования по ДОП, от общего числа обучающихся в ДОО</t>
  </si>
  <si>
    <t>Количество обучающихся с ОВЗ охваченных услугами дополнительного образования по ДОП</t>
  </si>
  <si>
    <t>Общее количество обучающихся с ОВЗ в ДОО</t>
  </si>
  <si>
    <t xml:space="preserve">Группы кратковременного пребывания </t>
  </si>
  <si>
    <t xml:space="preserve">Группы утреннего и вечернего пребывания детей по запросу родителей (законных представителей) </t>
  </si>
  <si>
    <t>Группы выходного дня</t>
  </si>
  <si>
    <t>Адаптационные группы для детей раннего возраста</t>
  </si>
  <si>
    <t>Наличие вариативных моделей организации образовательной деятельности</t>
  </si>
  <si>
    <t xml:space="preserve">Разнообразие форм индивидуального сопровождения ребенка в образовательной деятельности </t>
  </si>
  <si>
    <t>Индивидуальные кейсы, навигаторы в РППС</t>
  </si>
  <si>
    <t>Экран достижений</t>
  </si>
  <si>
    <t>Портфолио дошкольника</t>
  </si>
  <si>
    <t>Персональные выставки</t>
  </si>
  <si>
    <t>Доска или экран выбора деятельности</t>
  </si>
  <si>
    <t>Формат «Дистанционный детский сад»</t>
  </si>
  <si>
    <t>Иные формы</t>
  </si>
  <si>
    <t>Использование современных активных и интерактивных форм организации образовательной деятельности ДОО</t>
  </si>
  <si>
    <t xml:space="preserve">Наличие детских творческих объединений: студий мультипликации, центров научно-технического творчества, детского телевидения, лабораторий, мини-кванториумов </t>
  </si>
  <si>
    <t>Организация и проведение с детьми образовательных квестов, детских исследований, творческих мастерских, создание детских коллекций, мини-музеев, детско-взрослых образовательных проектов</t>
  </si>
  <si>
    <t xml:space="preserve">Организация и методическое сопровождение современных форм психолого-педагогической поддержки родителей (законных представителей) детей </t>
  </si>
  <si>
    <t xml:space="preserve"> 3.4</t>
  </si>
  <si>
    <t>Разработана программа взаимодействия с семьями в ДОО</t>
  </si>
  <si>
    <t xml:space="preserve">Наличие разнообразных форм психолого-педагогического просвещения родителей (законных представителей) детей, посещающих ДОО </t>
  </si>
  <si>
    <t>Функционирование родительских клубов, родительских советов, центров молодой семьи, папиной школы и других добровольных объединений родителей</t>
  </si>
  <si>
    <t>Дистанционные форматы взаимодействия с семьями обучающихся: чаты, форумы, группы в мессенджерах, специальные разделы для родителей на сайте ДОО и сайтах педагогов и специалистов ДОО</t>
  </si>
  <si>
    <t>Функционирование консультационных центров методической, психолого-педагогической поддержки родителей (законных представителей) детей, получающих образование в форме семейного</t>
  </si>
  <si>
    <t>7.2</t>
  </si>
  <si>
    <t xml:space="preserve"> 5.2</t>
  </si>
  <si>
    <t xml:space="preserve"> 5.3</t>
  </si>
  <si>
    <t xml:space="preserve"> 5.4</t>
  </si>
  <si>
    <t xml:space="preserve"> 1.1</t>
  </si>
  <si>
    <t>М.П.</t>
  </si>
  <si>
    <t xml:space="preserve"> 2.1</t>
  </si>
  <si>
    <t xml:space="preserve"> 3.1</t>
  </si>
  <si>
    <t xml:space="preserve"> 3.2</t>
  </si>
  <si>
    <t xml:space="preserve"> 4.1</t>
  </si>
  <si>
    <t xml:space="preserve"> 4.2</t>
  </si>
  <si>
    <t xml:space="preserve"> 5.1</t>
  </si>
  <si>
    <t xml:space="preserve"> 6.1</t>
  </si>
  <si>
    <t xml:space="preserve"> 8.1</t>
  </si>
  <si>
    <t xml:space="preserve"> 8.2</t>
  </si>
  <si>
    <t>Ячейка А1 обрабатывается программой (не занимать)</t>
  </si>
  <si>
    <t>Cписок районов Нижегородской области</t>
  </si>
  <si>
    <t>подпись</t>
  </si>
  <si>
    <t>Направление оздоровления</t>
  </si>
  <si>
    <t>Информационно-образовательная среда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</si>
  <si>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</si>
  <si>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</si>
  <si>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</si>
  <si>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Социокультурное направление</t>
  </si>
  <si>
    <t>Этнокультурное направление</t>
  </si>
  <si>
    <t>Профессиональное направление</t>
  </si>
  <si>
    <t>Категория поселения</t>
  </si>
  <si>
    <t>село</t>
  </si>
  <si>
    <t>город</t>
  </si>
  <si>
    <t>ОУ участник профессиональных конкурсов (конкурс  ПНПО не учитывается)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</si>
  <si>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</si>
  <si>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</si>
  <si>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</si>
  <si>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</si>
  <si>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</si>
  <si>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 и федеральные</t>
  </si>
  <si>
    <t>муниципальные, региональные и федеральные</t>
  </si>
  <si>
    <t>не участвовали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</si>
  <si>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</si>
  <si>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</si>
  <si>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</si>
  <si>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 xml:space="preserve"> 4.3</t>
  </si>
  <si>
    <t xml:space="preserve"> 4.4</t>
  </si>
  <si>
    <t>3. стажировки по теме:</t>
  </si>
  <si>
    <t>4. круглого(ых) стола(ов) по теме:</t>
  </si>
  <si>
    <t xml:space="preserve">5.  пресс-конференции(ий)  по теме: </t>
  </si>
  <si>
    <t>Руководитель организации:</t>
  </si>
  <si>
    <t xml:space="preserve">6. другие: </t>
  </si>
  <si>
    <t>Наименование коллегиального органа управления</t>
  </si>
  <si>
    <t>5.5</t>
  </si>
  <si>
    <t>5.6</t>
  </si>
  <si>
    <t>5.7</t>
  </si>
  <si>
    <t>7.1</t>
  </si>
  <si>
    <t>Ссылка на подтверждающие материалы</t>
  </si>
  <si>
    <t>4.5</t>
  </si>
  <si>
    <r>
      <t xml:space="preserve">Категория поселения </t>
    </r>
    <r>
      <rPr>
        <sz val="11"/>
        <rFont val="Times New Roman"/>
        <family val="1"/>
      </rPr>
      <t>(выбрать из списка)</t>
    </r>
  </si>
  <si>
    <t>2.3</t>
  </si>
  <si>
    <t>да</t>
  </si>
  <si>
    <t>12</t>
  </si>
  <si>
    <t>13</t>
  </si>
  <si>
    <t>Наименование подтверждающих документов</t>
  </si>
  <si>
    <t>2.2</t>
  </si>
  <si>
    <t>5.8</t>
  </si>
  <si>
    <t>5.9</t>
  </si>
  <si>
    <t>5.10</t>
  </si>
  <si>
    <t>Общее количество обучающихся</t>
  </si>
  <si>
    <t>Балахнинский муниципальный округ</t>
  </si>
  <si>
    <t>Богородский муниципальный округ</t>
  </si>
  <si>
    <t>Бутурлинский муниципальный округ</t>
  </si>
  <si>
    <t>Вадский муниципальный округ</t>
  </si>
  <si>
    <t>Дивеевский муниципальный округ</t>
  </si>
  <si>
    <t>Ковернинский муниципальный округ</t>
  </si>
  <si>
    <t>Лысковский муниципальный округ</t>
  </si>
  <si>
    <t>Павловский муниципальный округ</t>
  </si>
  <si>
    <t>Починковский муниципальный округ</t>
  </si>
  <si>
    <t>Тоншаевский муниципальный округ</t>
  </si>
  <si>
    <t>Уренский муниципальный округ</t>
  </si>
  <si>
    <t>городской округ г. Арзамас</t>
  </si>
  <si>
    <t>городской округ Воротынский</t>
  </si>
  <si>
    <t>городской округ г. Выкса</t>
  </si>
  <si>
    <t>городской округ Навашинский</t>
  </si>
  <si>
    <t>городской округ г. Первомайск</t>
  </si>
  <si>
    <t>городской округ Перевозский</t>
  </si>
  <si>
    <t>городской округ г. Чкаловск</t>
  </si>
  <si>
    <t>городской округ г. Шахунья</t>
  </si>
  <si>
    <t>3.3</t>
  </si>
  <si>
    <r>
      <t xml:space="preserve">Регистрационный номер
</t>
    </r>
    <r>
      <rPr>
        <sz val="12"/>
        <rFont val="Times New Roman"/>
        <family val="1"/>
      </rPr>
      <t>(присваивается автоматически при регистрации)</t>
    </r>
  </si>
  <si>
    <t>Базовое качество</t>
  </si>
  <si>
    <t>Хорошее качество</t>
  </si>
  <si>
    <t xml:space="preserve">Превосходное качество </t>
  </si>
  <si>
    <t>Доля руководящих и педагогических работников, прошедших повышение квалификации по вопросам МКДО от общего числа педагогических работников организации</t>
  </si>
  <si>
    <t>Общая численность руководящих и педагогических работников</t>
  </si>
  <si>
    <t>1.Соблюдение объективности процедур оценки качества образовательной деятельности ДОО</t>
  </si>
  <si>
    <t>2. Качество программно-технологического и методического обеспечения образовательной деятельности ДОО</t>
  </si>
  <si>
    <t>4. Качество условий для сохранения здоровья субъектов образовательной деятельности ДОО</t>
  </si>
  <si>
    <t>Количество здоровьесберегающих и здоровьеформирующих образовательных технологий, используемых в образовательном процессе ДОО</t>
  </si>
  <si>
    <t>Доля педагогических и иных работников, прошедших повышение квалификации или переподготовку по использованию здоровьесберегающих и здоровьеформирующих образовательных технологий или ЗОЖ, от общего числа работников  образовательной организации</t>
  </si>
  <si>
    <t>Количество руководящих и педагогических работников, прошедших повышение квалификации по вопросам МКДО</t>
  </si>
  <si>
    <t>На региональном и федеральном уровнях</t>
  </si>
  <si>
    <t>Наличие программы воспитания в соответствии с изменениями, внесенными Федеральным законом от 31.07.2020 №304–ФЗ о внесении изменений в Федеральный закон «Об образовании в Российской Федерации» по вопросам воспитания обучающихся</t>
  </si>
  <si>
    <t>3. Качество содержания образовательной деятельности</t>
  </si>
  <si>
    <t>Наличие безбарьерной среды в соответствии с категорией детей с ОВЗ, посещающих ДОО</t>
  </si>
  <si>
    <t>Соответствие результатов внешнего и внутреннего мониторинга качества образовательной деятельности за отчетный период (МКДО)</t>
  </si>
  <si>
    <t>Использование современных технологий и методик открытого образования, в том числе дистанционного</t>
  </si>
  <si>
    <t>Качество реализуемых программ дошкольного образования</t>
  </si>
  <si>
    <t>Использование в образовательной деятельности здоровьесберегающих и здоровьеформирующих образовательных технологий</t>
  </si>
  <si>
    <t>Сотрудничество (социальное партнерство)с медицинскими организациями, организациями физической культуры и спорта по здоровьесбережению детей</t>
  </si>
  <si>
    <t>Качество условий (материально-технических, средовых) для детей с ОВЗ</t>
  </si>
  <si>
    <t>Наличие квалифицированных кадров для работы с детьми с ОВЗ, растройствами аутистического спектра (далее- РАС)</t>
  </si>
  <si>
    <t>Обеспечение профессионального роста и развития педагогических работников ДОО</t>
  </si>
  <si>
    <t>Наличие условий профилактики чрезвычайных ситуаций в ДОО</t>
  </si>
  <si>
    <t>Наличие условий предупреждения детского и производственного травматизма</t>
  </si>
  <si>
    <t>Качество реализации в ДОО современных программ и технологий формирования основ безопасности жизнедеятельности у обучающихся</t>
  </si>
  <si>
    <t>Наличие прогулочных площадок с оборудованием для разных видов деятельности в соответствии с ФГОС ДО</t>
  </si>
  <si>
    <t xml:space="preserve">Наличие компьютерного и другого современного мультимедийного оборудования </t>
  </si>
  <si>
    <t xml:space="preserve">Наличие в ДОО спортивного зала, оборудованного в соответствии с реализуемой ООП ДОО </t>
  </si>
  <si>
    <t xml:space="preserve">Наличие в ДОО музыкального зала, оборудованного в соответствии с реализуемой ООП ДОО </t>
  </si>
  <si>
    <t>Качество компонентов РППС, его соответствие требованиям ФГОС ДО</t>
  </si>
  <si>
    <t>Безопасность предметно-пространственной среды, соответствие всех её элементов требованиям по обеспечению надёжности и безопасности их использования</t>
  </si>
  <si>
    <t>Уровень оценки качества дошкольного образования в ДОО</t>
  </si>
  <si>
    <t>1.2</t>
  </si>
  <si>
    <t>Ардатовский муниципальный округ</t>
  </si>
  <si>
    <t>Большеболдинский муниципальный округ</t>
  </si>
  <si>
    <t>Большемурашкинский муниципальный округ</t>
  </si>
  <si>
    <t xml:space="preserve">городской округ г. Бор </t>
  </si>
  <si>
    <t>Варнавинский муниципальный округ</t>
  </si>
  <si>
    <t>Вачский муниципальный округ</t>
  </si>
  <si>
    <t>Ветлужский муниципальный округ</t>
  </si>
  <si>
    <t>Вознесенский муниципальный округ</t>
  </si>
  <si>
    <t>Володарский муниципальный округ</t>
  </si>
  <si>
    <t>Воскресенский муниципальный округ</t>
  </si>
  <si>
    <t>Гагинский муниципальный округ</t>
  </si>
  <si>
    <t>Городецкий муниципальный округ</t>
  </si>
  <si>
    <t>Дальнеконстантиновский муниципальный округ</t>
  </si>
  <si>
    <t xml:space="preserve">городской округ г. Дзержинск  </t>
  </si>
  <si>
    <t>Княгининский муниципальный округ</t>
  </si>
  <si>
    <t>Краснобаковский муниципальный округ</t>
  </si>
  <si>
    <t>Краснооктябрьский муниципальный округ</t>
  </si>
  <si>
    <t>Кстовский муниципальный округ</t>
  </si>
  <si>
    <t xml:space="preserve">городской округ г. Кулебаки </t>
  </si>
  <si>
    <t>Лукояновский муниципальный округ</t>
  </si>
  <si>
    <t>городской округ г. Нижний Новгород, Автозаводский район</t>
  </si>
  <si>
    <t>городской округ г. Нижний Новгород, Канавинский район</t>
  </si>
  <si>
    <t>городской округ г. Нижний Новгород, Ленинский район</t>
  </si>
  <si>
    <t>городской округ г. Нижний Новгород, Московский район</t>
  </si>
  <si>
    <t>городской округ г. Нижний Новгород, Нижегородский район</t>
  </si>
  <si>
    <t>городской округ г. Нижний Новгород, Приокский район</t>
  </si>
  <si>
    <t>городской округ г. Нижний Новгород, Советский район</t>
  </si>
  <si>
    <t>городской округ г. Нижний Новгород, Сормовский район</t>
  </si>
  <si>
    <t>Пильнинский муниципальный округ</t>
  </si>
  <si>
    <t xml:space="preserve">городской округ г. Саров </t>
  </si>
  <si>
    <t xml:space="preserve">городской округ Семеновский </t>
  </si>
  <si>
    <t>Сергачский муниципальный округ</t>
  </si>
  <si>
    <t>Сеченовский муниципальный округ</t>
  </si>
  <si>
    <t xml:space="preserve">городской округ Сокольский </t>
  </si>
  <si>
    <t>Сосновский муниципальный округ</t>
  </si>
  <si>
    <t>Спасский муниципальный округ</t>
  </si>
  <si>
    <t>Тонкинский муниципальный округ</t>
  </si>
  <si>
    <t>Шарангский муниципальный округ</t>
  </si>
  <si>
    <t>Шатковский муниципальный округ</t>
  </si>
  <si>
    <t>Наличие инновационной деятельности по здоровому образу жизни (далее- ЗОЖ)</t>
  </si>
  <si>
    <t xml:space="preserve">Информация о деятельности дошкольной образовательной организации за отчетный период по показателям критериев оценки заявки (2020, 2021, 2022 гг.) </t>
  </si>
  <si>
    <t>Количество педагогов, прошедших курсы по оказанию первой медицинской помощи обучающимся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</si>
</sst>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Arial Cyr"/>
      <family val="0"/>
    </font>
    <font>
      <sz val="26"/>
      <color indexed="17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13" borderId="0" applyNumberFormat="0" applyBorder="0" applyAlignment="0" applyProtection="0"/>
    <xf numFmtId="0" fontId="39" fillId="20" borderId="0" applyNumberFormat="0" applyBorder="0" applyAlignment="0" applyProtection="0"/>
    <xf numFmtId="0" fontId="1" fillId="18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1" fillId="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40" fillId="25" borderId="0" applyNumberFormat="0" applyBorder="0" applyAlignment="0" applyProtection="0"/>
    <xf numFmtId="0" fontId="1" fillId="13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10" fillId="4" borderId="1" applyNumberFormat="0" applyAlignment="0" applyProtection="0"/>
    <xf numFmtId="0" fontId="11" fillId="16" borderId="2" applyNumberFormat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31" borderId="7" applyNumberFormat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18" borderId="12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31" fillId="32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/>
    </xf>
    <xf numFmtId="0" fontId="31" fillId="0" borderId="14" xfId="0" applyFont="1" applyBorder="1" applyAlignment="1" applyProtection="1">
      <alignment horizontal="center" vertical="center" wrapText="1"/>
      <protection/>
    </xf>
    <xf numFmtId="1" fontId="31" fillId="32" borderId="15" xfId="60" applyNumberFormat="1" applyFont="1" applyFill="1" applyBorder="1" applyAlignment="1" applyProtection="1">
      <alignment horizontal="center" vertical="center" wrapText="1"/>
      <protection locked="0"/>
    </xf>
    <xf numFmtId="1" fontId="31" fillId="32" borderId="14" xfId="6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 applyProtection="1">
      <alignment horizontal="center" vertical="center" wrapText="1"/>
      <protection/>
    </xf>
    <xf numFmtId="0" fontId="35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18" borderId="18" xfId="0" applyFont="1" applyFill="1" applyBorder="1" applyAlignment="1" applyProtection="1">
      <alignment horizontal="center" vertical="center" wrapText="1"/>
      <protection locked="0"/>
    </xf>
    <xf numFmtId="1" fontId="2" fillId="32" borderId="15" xfId="0" applyNumberFormat="1" applyFont="1" applyFill="1" applyBorder="1" applyAlignment="1" applyProtection="1">
      <alignment vertical="center" wrapText="1"/>
      <protection/>
    </xf>
    <xf numFmtId="1" fontId="2" fillId="32" borderId="17" xfId="0" applyNumberFormat="1" applyFont="1" applyFill="1" applyBorder="1" applyAlignment="1" applyProtection="1">
      <alignment vertical="center" wrapText="1"/>
      <protection/>
    </xf>
    <xf numFmtId="1" fontId="2" fillId="32" borderId="14" xfId="0" applyNumberFormat="1" applyFont="1" applyFill="1" applyBorder="1" applyAlignment="1" applyProtection="1">
      <alignment vertical="center" wrapText="1"/>
      <protection/>
    </xf>
    <xf numFmtId="0" fontId="35" fillId="0" borderId="0" xfId="0" applyFont="1" applyAlignment="1">
      <alignment horizontal="center" vertical="center" wrapText="1"/>
    </xf>
    <xf numFmtId="1" fontId="2" fillId="32" borderId="13" xfId="0" applyNumberFormat="1" applyFont="1" applyFill="1" applyBorder="1" applyAlignment="1" applyProtection="1">
      <alignment vertical="center" wrapText="1"/>
      <protection/>
    </xf>
    <xf numFmtId="1" fontId="2" fillId="32" borderId="0" xfId="0" applyNumberFormat="1" applyFont="1" applyFill="1" applyBorder="1" applyAlignment="1" applyProtection="1">
      <alignment vertical="center" wrapText="1"/>
      <protection/>
    </xf>
    <xf numFmtId="1" fontId="2" fillId="32" borderId="16" xfId="0" applyNumberFormat="1" applyFont="1" applyFill="1" applyBorder="1" applyAlignment="1" applyProtection="1">
      <alignment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6" fillId="0" borderId="18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6" fillId="0" borderId="18" xfId="0" applyNumberFormat="1" applyFont="1" applyBorder="1" applyAlignment="1">
      <alignment horizontal="center" vertical="center" textRotation="90" wrapText="1"/>
    </xf>
    <xf numFmtId="49" fontId="36" fillId="0" borderId="12" xfId="0" applyNumberFormat="1" applyFont="1" applyBorder="1" applyAlignment="1">
      <alignment horizontal="center" vertical="center" textRotation="90" wrapText="1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2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32" borderId="23" xfId="60" applyNumberFormat="1" applyFill="1" applyBorder="1" applyAlignment="1" applyProtection="1">
      <alignment horizontal="center" vertical="center" wrapText="1"/>
      <protection locked="0"/>
    </xf>
    <xf numFmtId="1" fontId="13" fillId="32" borderId="22" xfId="60" applyNumberFormat="1" applyFill="1" applyBorder="1" applyAlignment="1" applyProtection="1">
      <alignment horizontal="center" vertical="center" wrapText="1"/>
      <protection locked="0"/>
    </xf>
    <xf numFmtId="1" fontId="13" fillId="33" borderId="10" xfId="60" applyNumberFormat="1" applyFill="1" applyBorder="1" applyAlignment="1" applyProtection="1">
      <alignment horizontal="center" vertical="center" wrapText="1"/>
      <protection locked="0"/>
    </xf>
    <xf numFmtId="0" fontId="30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1" fontId="13" fillId="32" borderId="19" xfId="60" applyNumberForma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 applyProtection="1">
      <alignment horizontal="center" vertical="center" wrapText="1"/>
      <protection/>
    </xf>
    <xf numFmtId="1" fontId="2" fillId="32" borderId="13" xfId="0" applyNumberFormat="1" applyFont="1" applyFill="1" applyBorder="1" applyAlignment="1" applyProtection="1">
      <alignment horizontal="center" vertical="center" wrapText="1"/>
      <protection/>
    </xf>
    <xf numFmtId="1" fontId="2" fillId="32" borderId="17" xfId="0" applyNumberFormat="1" applyFont="1" applyFill="1" applyBorder="1" applyAlignment="1" applyProtection="1">
      <alignment horizontal="center" vertical="center" wrapText="1"/>
      <protection/>
    </xf>
    <xf numFmtId="1" fontId="2" fillId="32" borderId="0" xfId="0" applyNumberFormat="1" applyFont="1" applyFill="1" applyBorder="1" applyAlignment="1" applyProtection="1">
      <alignment horizontal="center" vertical="center" wrapText="1"/>
      <protection/>
    </xf>
    <xf numFmtId="1" fontId="2" fillId="32" borderId="14" xfId="0" applyNumberFormat="1" applyFont="1" applyFill="1" applyBorder="1" applyAlignment="1" applyProtection="1">
      <alignment horizontal="center" vertical="center" wrapText="1"/>
      <protection/>
    </xf>
    <xf numFmtId="1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2" fillId="31" borderId="19" xfId="0" applyFont="1" applyFill="1" applyBorder="1" applyAlignment="1">
      <alignment horizontal="center" vertical="center" wrapText="1"/>
    </xf>
    <xf numFmtId="0" fontId="2" fillId="31" borderId="23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0" fontId="32" fillId="18" borderId="10" xfId="0" applyFont="1" applyFill="1" applyBorder="1" applyAlignment="1" applyProtection="1">
      <alignment horizontal="center" vertical="center" wrapText="1"/>
      <protection locked="0"/>
    </xf>
    <xf numFmtId="0" fontId="2" fillId="16" borderId="23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1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31" borderId="19" xfId="0" applyFont="1" applyFill="1" applyBorder="1" applyAlignment="1" applyProtection="1">
      <alignment horizontal="center" vertical="center" wrapText="1"/>
      <protection/>
    </xf>
    <xf numFmtId="0" fontId="2" fillId="31" borderId="23" xfId="0" applyFont="1" applyFill="1" applyBorder="1" applyAlignment="1" applyProtection="1">
      <alignment horizontal="center" vertical="center" wrapText="1"/>
      <protection/>
    </xf>
    <xf numFmtId="0" fontId="2" fillId="31" borderId="22" xfId="0" applyFont="1" applyFill="1" applyBorder="1" applyAlignment="1" applyProtection="1">
      <alignment horizontal="center" vertical="center" wrapText="1"/>
      <protection/>
    </xf>
    <xf numFmtId="1" fontId="3" fillId="6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wrapText="1"/>
      <protection hidden="1"/>
    </xf>
    <xf numFmtId="1" fontId="13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NumberFormat="1" applyFont="1" applyBorder="1" applyAlignment="1">
      <alignment horizontal="center" vertical="center" wrapText="1"/>
    </xf>
    <xf numFmtId="0" fontId="28" fillId="16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4" borderId="15" xfId="0" applyFont="1" applyFill="1" applyBorder="1" applyAlignment="1" applyProtection="1">
      <alignment horizontal="center" vertical="center" wrapText="1"/>
      <protection hidden="1"/>
    </xf>
    <xf numFmtId="0" fontId="37" fillId="4" borderId="13" xfId="0" applyFont="1" applyFill="1" applyBorder="1" applyAlignment="1" applyProtection="1">
      <alignment horizontal="center" vertical="center" wrapText="1"/>
      <protection hidden="1"/>
    </xf>
    <xf numFmtId="0" fontId="37" fillId="4" borderId="14" xfId="0" applyFont="1" applyFill="1" applyBorder="1" applyAlignment="1" applyProtection="1">
      <alignment horizontal="center" vertical="center" wrapText="1"/>
      <protection hidden="1"/>
    </xf>
    <xf numFmtId="0" fontId="37" fillId="4" borderId="16" xfId="0" applyFont="1" applyFill="1" applyBorder="1" applyAlignment="1" applyProtection="1">
      <alignment horizontal="center" vertical="center" wrapText="1"/>
      <protection hidden="1"/>
    </xf>
    <xf numFmtId="0" fontId="2" fillId="18" borderId="15" xfId="0" applyFont="1" applyFill="1" applyBorder="1" applyAlignment="1" applyProtection="1">
      <alignment horizontal="center" vertical="center" wrapText="1"/>
      <protection locked="0"/>
    </xf>
    <xf numFmtId="0" fontId="2" fillId="18" borderId="13" xfId="0" applyFont="1" applyFill="1" applyBorder="1" applyAlignment="1" applyProtection="1">
      <alignment horizontal="center" vertical="center" wrapText="1"/>
      <protection locked="0"/>
    </xf>
    <xf numFmtId="0" fontId="2" fillId="18" borderId="2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18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18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18" borderId="22" xfId="0" applyNumberFormat="1" applyFont="1" applyFill="1" applyBorder="1" applyAlignment="1" applyProtection="1">
      <alignment horizontal="center" vertical="center" wrapText="1"/>
      <protection locked="0"/>
    </xf>
    <xf numFmtId="2" fontId="2" fillId="18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18" borderId="23" xfId="0" applyNumberFormat="1" applyFont="1" applyFill="1" applyBorder="1" applyAlignment="1" applyProtection="1">
      <alignment horizontal="center" vertical="center" wrapText="1"/>
      <protection locked="0"/>
    </xf>
    <xf numFmtId="2" fontId="2" fillId="18" borderId="22" xfId="0" applyNumberFormat="1" applyFont="1" applyFill="1" applyBorder="1" applyAlignment="1" applyProtection="1">
      <alignment horizontal="center" vertical="center" wrapText="1"/>
      <protection locked="0"/>
    </xf>
    <xf numFmtId="1" fontId="13" fillId="33" borderId="19" xfId="60" applyNumberFormat="1" applyFill="1" applyBorder="1" applyAlignment="1" applyProtection="1">
      <alignment horizontal="center" vertical="center" wrapText="1"/>
      <protection locked="0"/>
    </xf>
    <xf numFmtId="1" fontId="13" fillId="33" borderId="23" xfId="60" applyNumberFormat="1" applyFill="1" applyBorder="1" applyAlignment="1" applyProtection="1">
      <alignment horizontal="center" vertical="center" wrapText="1"/>
      <protection locked="0"/>
    </xf>
    <xf numFmtId="1" fontId="13" fillId="33" borderId="22" xfId="60" applyNumberFormat="1" applyFill="1" applyBorder="1" applyAlignment="1" applyProtection="1">
      <alignment horizontal="center" vertical="center" wrapText="1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4"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4"/>
  <sheetViews>
    <sheetView tabSelected="1" zoomScale="85" zoomScaleNormal="85" zoomScaleSheetLayoutView="100" zoomScalePageLayoutView="0" workbookViewId="0" topLeftCell="B271">
      <selection activeCell="E256" sqref="E256:H256"/>
    </sheetView>
  </sheetViews>
  <sheetFormatPr defaultColWidth="9.00390625" defaultRowHeight="12.75"/>
  <cols>
    <col min="1" max="1" width="11.625" style="11" hidden="1" customWidth="1"/>
    <col min="2" max="2" width="9.125" style="10" customWidth="1"/>
    <col min="3" max="3" width="14.125" style="10" customWidth="1"/>
    <col min="4" max="4" width="66.125" style="11" customWidth="1"/>
    <col min="5" max="5" width="37.875" style="11" customWidth="1"/>
    <col min="6" max="6" width="37.75390625" style="11" customWidth="1"/>
    <col min="7" max="7" width="37.625" style="11" customWidth="1"/>
    <col min="8" max="8" width="38.25390625" style="11" customWidth="1"/>
    <col min="9" max="9" width="39.75390625" style="18" customWidth="1"/>
    <col min="10" max="10" width="27.25390625" style="11" customWidth="1"/>
    <col min="11" max="16384" width="9.125" style="11" customWidth="1"/>
  </cols>
  <sheetData>
    <row r="1" spans="2:9" ht="33.75" customHeight="1">
      <c r="B1" s="153" t="s">
        <v>329</v>
      </c>
      <c r="C1" s="153"/>
      <c r="D1" s="153"/>
      <c r="E1" s="153"/>
      <c r="F1" s="153"/>
      <c r="G1" s="153"/>
      <c r="H1" s="153"/>
      <c r="I1" s="153"/>
    </row>
    <row r="2" spans="1:9" ht="22.5" customHeight="1">
      <c r="A2" s="11">
        <v>66</v>
      </c>
      <c r="B2" s="154" t="s">
        <v>108</v>
      </c>
      <c r="C2" s="154"/>
      <c r="D2" s="154"/>
      <c r="E2" s="154"/>
      <c r="F2" s="154"/>
      <c r="G2" s="154"/>
      <c r="H2" s="154"/>
      <c r="I2" s="154"/>
    </row>
    <row r="3" spans="1:9" ht="37.5" customHeight="1">
      <c r="A3" s="11">
        <v>81</v>
      </c>
      <c r="B3" s="8">
        <v>1</v>
      </c>
      <c r="C3" s="81" t="s">
        <v>254</v>
      </c>
      <c r="D3" s="82"/>
      <c r="E3" s="155"/>
      <c r="F3" s="155"/>
      <c r="G3" s="155"/>
      <c r="H3" s="155"/>
      <c r="I3" s="155"/>
    </row>
    <row r="4" spans="2:9" ht="37.5" customHeight="1">
      <c r="B4" s="8">
        <v>2</v>
      </c>
      <c r="C4" s="81" t="s">
        <v>109</v>
      </c>
      <c r="D4" s="82"/>
      <c r="E4" s="130"/>
      <c r="F4" s="130"/>
      <c r="G4" s="130"/>
      <c r="H4" s="130"/>
      <c r="I4" s="130"/>
    </row>
    <row r="5" spans="2:9" ht="37.5" customHeight="1">
      <c r="B5" s="8">
        <v>3</v>
      </c>
      <c r="C5" s="81" t="s">
        <v>110</v>
      </c>
      <c r="D5" s="82"/>
      <c r="E5" s="136"/>
      <c r="F5" s="136"/>
      <c r="G5" s="136"/>
      <c r="H5" s="136"/>
      <c r="I5" s="136"/>
    </row>
    <row r="6" spans="2:9" ht="37.5" customHeight="1">
      <c r="B6" s="8">
        <v>4</v>
      </c>
      <c r="C6" s="81" t="s">
        <v>111</v>
      </c>
      <c r="D6" s="82"/>
      <c r="E6" s="136"/>
      <c r="F6" s="136"/>
      <c r="G6" s="136"/>
      <c r="H6" s="136"/>
      <c r="I6" s="136"/>
    </row>
    <row r="7" spans="2:9" ht="37.5" customHeight="1">
      <c r="B7" s="8">
        <v>5</v>
      </c>
      <c r="C7" s="79" t="s">
        <v>112</v>
      </c>
      <c r="D7" s="80"/>
      <c r="E7" s="136"/>
      <c r="F7" s="136"/>
      <c r="G7" s="136"/>
      <c r="H7" s="136"/>
      <c r="I7" s="136"/>
    </row>
    <row r="8" spans="2:9" ht="37.5" customHeight="1">
      <c r="B8" s="8">
        <v>6</v>
      </c>
      <c r="C8" s="81" t="s">
        <v>113</v>
      </c>
      <c r="D8" s="82"/>
      <c r="E8" s="136"/>
      <c r="F8" s="136"/>
      <c r="G8" s="136"/>
      <c r="H8" s="136"/>
      <c r="I8" s="136"/>
    </row>
    <row r="9" spans="2:9" ht="37.5" customHeight="1">
      <c r="B9" s="8">
        <v>7</v>
      </c>
      <c r="C9" s="81" t="s">
        <v>114</v>
      </c>
      <c r="D9" s="82"/>
      <c r="E9" s="136"/>
      <c r="F9" s="136"/>
      <c r="G9" s="136"/>
      <c r="H9" s="136"/>
      <c r="I9" s="136"/>
    </row>
    <row r="10" spans="2:9" ht="37.5" customHeight="1">
      <c r="B10" s="8">
        <v>8</v>
      </c>
      <c r="C10" s="81" t="s">
        <v>115</v>
      </c>
      <c r="D10" s="82"/>
      <c r="E10" s="136"/>
      <c r="F10" s="136"/>
      <c r="G10" s="136"/>
      <c r="H10" s="136"/>
      <c r="I10" s="136"/>
    </row>
    <row r="11" spans="2:9" ht="37.5" customHeight="1">
      <c r="B11" s="8">
        <v>9</v>
      </c>
      <c r="C11" s="81" t="s">
        <v>223</v>
      </c>
      <c r="D11" s="82"/>
      <c r="E11" s="140"/>
      <c r="F11" s="140"/>
      <c r="G11" s="140"/>
      <c r="H11" s="140"/>
      <c r="I11" s="140"/>
    </row>
    <row r="12" spans="2:9" ht="37.5" customHeight="1">
      <c r="B12" s="8">
        <v>10</v>
      </c>
      <c r="C12" s="79" t="s">
        <v>116</v>
      </c>
      <c r="D12" s="80"/>
      <c r="E12" s="130"/>
      <c r="F12" s="130"/>
      <c r="G12" s="130"/>
      <c r="H12" s="130"/>
      <c r="I12" s="130"/>
    </row>
    <row r="13" spans="2:9" ht="37.5" customHeight="1">
      <c r="B13" s="8">
        <v>11</v>
      </c>
      <c r="C13" s="81" t="s">
        <v>117</v>
      </c>
      <c r="D13" s="82"/>
      <c r="E13" s="141"/>
      <c r="F13" s="141"/>
      <c r="G13" s="141"/>
      <c r="H13" s="141"/>
      <c r="I13" s="141"/>
    </row>
    <row r="14" spans="2:9" ht="25.5" customHeight="1">
      <c r="B14" s="28" t="s">
        <v>226</v>
      </c>
      <c r="C14" s="83" t="s">
        <v>216</v>
      </c>
      <c r="D14" s="84"/>
      <c r="E14" s="137"/>
      <c r="F14" s="137"/>
      <c r="G14" s="137"/>
      <c r="H14" s="137"/>
      <c r="I14" s="137"/>
    </row>
    <row r="15" spans="2:9" s="9" customFormat="1" ht="36.75" customHeight="1">
      <c r="B15" s="143" t="s">
        <v>227</v>
      </c>
      <c r="C15" s="79" t="s">
        <v>206</v>
      </c>
      <c r="D15" s="80"/>
      <c r="E15" s="147"/>
      <c r="F15" s="147"/>
      <c r="G15" s="147"/>
      <c r="H15" s="147"/>
      <c r="I15" s="147"/>
    </row>
    <row r="16" spans="2:9" s="9" customFormat="1" ht="47.25" customHeight="1">
      <c r="B16" s="143"/>
      <c r="C16" s="79" t="s">
        <v>207</v>
      </c>
      <c r="D16" s="80"/>
      <c r="E16" s="136"/>
      <c r="F16" s="136"/>
      <c r="G16" s="136"/>
      <c r="H16" s="136"/>
      <c r="I16" s="136"/>
    </row>
    <row r="17" spans="2:9" s="9" customFormat="1" ht="47.25" customHeight="1">
      <c r="B17" s="143"/>
      <c r="C17" s="79" t="s">
        <v>208</v>
      </c>
      <c r="D17" s="80"/>
      <c r="E17" s="136"/>
      <c r="F17" s="136"/>
      <c r="G17" s="136"/>
      <c r="H17" s="136"/>
      <c r="I17" s="136"/>
    </row>
    <row r="18" spans="2:9" s="9" customFormat="1" ht="47.25" customHeight="1">
      <c r="B18" s="143"/>
      <c r="C18" s="79" t="s">
        <v>211</v>
      </c>
      <c r="D18" s="80"/>
      <c r="E18" s="136"/>
      <c r="F18" s="136"/>
      <c r="G18" s="136"/>
      <c r="H18" s="136"/>
      <c r="I18" s="136"/>
    </row>
    <row r="19" spans="2:9" s="9" customFormat="1" ht="47.25" customHeight="1">
      <c r="B19" s="143"/>
      <c r="C19" s="79" t="s">
        <v>212</v>
      </c>
      <c r="D19" s="80"/>
      <c r="E19" s="136"/>
      <c r="F19" s="136"/>
      <c r="G19" s="136"/>
      <c r="H19" s="136"/>
      <c r="I19" s="136"/>
    </row>
    <row r="20" spans="2:9" s="9" customFormat="1" ht="47.25" customHeight="1">
      <c r="B20" s="143"/>
      <c r="C20" s="79" t="s">
        <v>213</v>
      </c>
      <c r="D20" s="80"/>
      <c r="E20" s="136"/>
      <c r="F20" s="136"/>
      <c r="G20" s="136"/>
      <c r="H20" s="136"/>
      <c r="I20" s="136"/>
    </row>
    <row r="21" spans="2:9" s="9" customFormat="1" ht="47.25" customHeight="1">
      <c r="B21" s="143"/>
      <c r="C21" s="79" t="s">
        <v>215</v>
      </c>
      <c r="D21" s="80"/>
      <c r="E21" s="136"/>
      <c r="F21" s="136"/>
      <c r="G21" s="136"/>
      <c r="H21" s="136"/>
      <c r="I21" s="136"/>
    </row>
    <row r="22" ht="30" customHeight="1"/>
    <row r="23" spans="2:9" s="6" customFormat="1" ht="40.5" customHeight="1">
      <c r="B23" s="144" t="s">
        <v>260</v>
      </c>
      <c r="C23" s="145"/>
      <c r="D23" s="145"/>
      <c r="E23" s="145"/>
      <c r="F23" s="145"/>
      <c r="G23" s="145"/>
      <c r="H23" s="145"/>
      <c r="I23" s="146"/>
    </row>
    <row r="24" spans="2:9" s="19" customFormat="1" ht="40.5" customHeight="1">
      <c r="B24" s="134" t="s">
        <v>172</v>
      </c>
      <c r="C24" s="148" t="s">
        <v>270</v>
      </c>
      <c r="D24" s="73" t="s">
        <v>287</v>
      </c>
      <c r="E24" s="16" t="s">
        <v>255</v>
      </c>
      <c r="F24" s="16" t="s">
        <v>256</v>
      </c>
      <c r="G24" s="16" t="s">
        <v>257</v>
      </c>
      <c r="H24" s="30"/>
      <c r="I24" s="30"/>
    </row>
    <row r="25" spans="2:9" s="19" customFormat="1" ht="35.25" customHeight="1">
      <c r="B25" s="134"/>
      <c r="C25" s="149"/>
      <c r="D25" s="74"/>
      <c r="E25" s="26"/>
      <c r="F25" s="26"/>
      <c r="G25" s="26"/>
      <c r="H25" s="31" t="s">
        <v>225</v>
      </c>
      <c r="I25" s="32">
        <f>COUNTIF(E23:G25,H25)</f>
        <v>0</v>
      </c>
    </row>
    <row r="26" spans="1:9" s="6" customFormat="1" ht="30.75" customHeight="1">
      <c r="A26" s="12"/>
      <c r="B26" s="134"/>
      <c r="C26" s="149"/>
      <c r="D26" s="3" t="s">
        <v>228</v>
      </c>
      <c r="E26" s="98"/>
      <c r="F26" s="98"/>
      <c r="G26" s="98"/>
      <c r="H26" s="98"/>
      <c r="I26" s="98"/>
    </row>
    <row r="27" spans="1:9" s="6" customFormat="1" ht="30.75" customHeight="1">
      <c r="A27" s="33"/>
      <c r="B27" s="142"/>
      <c r="C27" s="149"/>
      <c r="D27" s="3" t="s">
        <v>221</v>
      </c>
      <c r="E27" s="152"/>
      <c r="F27" s="101"/>
      <c r="G27" s="101"/>
      <c r="H27" s="101"/>
      <c r="I27" s="101"/>
    </row>
    <row r="28" spans="2:9" s="15" customFormat="1" ht="54.75" customHeight="1">
      <c r="B28" s="134" t="s">
        <v>288</v>
      </c>
      <c r="C28" s="149"/>
      <c r="D28" s="3" t="s">
        <v>258</v>
      </c>
      <c r="E28" s="17" t="str">
        <f>IF(ISBLANK(E30)," ",E29/E30)</f>
        <v> </v>
      </c>
      <c r="F28" s="108"/>
      <c r="G28" s="109"/>
      <c r="H28" s="109"/>
      <c r="I28" s="109"/>
    </row>
    <row r="29" spans="2:9" s="15" customFormat="1" ht="51" customHeight="1">
      <c r="B29" s="134"/>
      <c r="C29" s="149"/>
      <c r="D29" s="3" t="s">
        <v>265</v>
      </c>
      <c r="E29" s="26"/>
      <c r="F29" s="110"/>
      <c r="G29" s="111"/>
      <c r="H29" s="111"/>
      <c r="I29" s="111"/>
    </row>
    <row r="30" spans="2:9" s="15" customFormat="1" ht="36.75" customHeight="1">
      <c r="B30" s="134"/>
      <c r="C30" s="149"/>
      <c r="D30" s="3" t="s">
        <v>259</v>
      </c>
      <c r="E30" s="26"/>
      <c r="F30" s="112"/>
      <c r="G30" s="113"/>
      <c r="H30" s="113"/>
      <c r="I30" s="113"/>
    </row>
    <row r="31" spans="1:9" s="6" customFormat="1" ht="30.75" customHeight="1">
      <c r="A31" s="12"/>
      <c r="B31" s="134"/>
      <c r="C31" s="149"/>
      <c r="D31" s="3" t="s">
        <v>228</v>
      </c>
      <c r="E31" s="98"/>
      <c r="F31" s="98"/>
      <c r="G31" s="98"/>
      <c r="H31" s="98"/>
      <c r="I31" s="98"/>
    </row>
    <row r="32" spans="1:9" s="6" customFormat="1" ht="30.75" customHeight="1">
      <c r="A32" s="33"/>
      <c r="B32" s="135"/>
      <c r="C32" s="150"/>
      <c r="D32" s="3" t="s">
        <v>221</v>
      </c>
      <c r="E32" s="101"/>
      <c r="F32" s="101"/>
      <c r="G32" s="101"/>
      <c r="H32" s="101"/>
      <c r="I32" s="101"/>
    </row>
    <row r="33" spans="2:9" s="6" customFormat="1" ht="30.75" customHeight="1">
      <c r="B33" s="131" t="s">
        <v>261</v>
      </c>
      <c r="C33" s="132"/>
      <c r="D33" s="132"/>
      <c r="E33" s="132"/>
      <c r="F33" s="132"/>
      <c r="G33" s="132"/>
      <c r="H33" s="133"/>
      <c r="I33" s="133"/>
    </row>
    <row r="34" spans="2:9" s="6" customFormat="1" ht="90" customHeight="1">
      <c r="B34" s="128" t="s">
        <v>174</v>
      </c>
      <c r="C34" s="70" t="s">
        <v>271</v>
      </c>
      <c r="D34" s="3" t="s">
        <v>118</v>
      </c>
      <c r="E34" s="41">
        <v>2020</v>
      </c>
      <c r="F34" s="41">
        <v>2021</v>
      </c>
      <c r="G34" s="41">
        <v>2022</v>
      </c>
      <c r="H34" s="42"/>
      <c r="I34" s="42"/>
    </row>
    <row r="35" spans="2:9" s="6" customFormat="1" ht="54" customHeight="1">
      <c r="B35" s="128"/>
      <c r="C35" s="71"/>
      <c r="D35" s="3" t="s">
        <v>119</v>
      </c>
      <c r="E35" s="26"/>
      <c r="F35" s="26"/>
      <c r="G35" s="26"/>
      <c r="H35" s="51">
        <v>100</v>
      </c>
      <c r="I35" s="13"/>
    </row>
    <row r="36" spans="1:9" s="6" customFormat="1" ht="30.75" customHeight="1">
      <c r="A36" s="12"/>
      <c r="B36" s="128"/>
      <c r="C36" s="71"/>
      <c r="D36" s="3" t="s">
        <v>228</v>
      </c>
      <c r="E36" s="98"/>
      <c r="F36" s="98"/>
      <c r="G36" s="98"/>
      <c r="H36" s="98"/>
      <c r="I36" s="98"/>
    </row>
    <row r="37" spans="1:9" s="6" customFormat="1" ht="30.75" customHeight="1">
      <c r="A37" s="33"/>
      <c r="B37" s="128"/>
      <c r="C37" s="71"/>
      <c r="D37" s="3" t="s">
        <v>221</v>
      </c>
      <c r="E37" s="101"/>
      <c r="F37" s="101"/>
      <c r="G37" s="101"/>
      <c r="H37" s="101"/>
      <c r="I37" s="101"/>
    </row>
    <row r="38" spans="2:9" s="6" customFormat="1" ht="33" customHeight="1">
      <c r="B38" s="85" t="s">
        <v>229</v>
      </c>
      <c r="C38" s="71"/>
      <c r="D38" s="73" t="s">
        <v>120</v>
      </c>
      <c r="E38" s="41">
        <v>2020</v>
      </c>
      <c r="F38" s="41">
        <v>2021</v>
      </c>
      <c r="G38" s="41">
        <v>2022</v>
      </c>
      <c r="H38" s="52"/>
      <c r="I38" s="13"/>
    </row>
    <row r="39" spans="2:9" s="6" customFormat="1" ht="36.75" customHeight="1">
      <c r="B39" s="86"/>
      <c r="C39" s="71"/>
      <c r="D39" s="74"/>
      <c r="E39" s="17" t="str">
        <f>IF(ISBLANK(E41)," ",E40/E41)</f>
        <v> </v>
      </c>
      <c r="F39" s="17" t="str">
        <f>IF(ISBLANK(F41)," ",F40/F41)</f>
        <v> </v>
      </c>
      <c r="G39" s="17" t="str">
        <f>IF(ISBLANK(G41)," ",G40/G41)</f>
        <v> </v>
      </c>
      <c r="H39" s="52"/>
      <c r="I39" s="13"/>
    </row>
    <row r="40" spans="2:9" s="6" customFormat="1" ht="39.75" customHeight="1">
      <c r="B40" s="86"/>
      <c r="C40" s="71"/>
      <c r="D40" s="3" t="s">
        <v>122</v>
      </c>
      <c r="E40" s="26"/>
      <c r="F40" s="26"/>
      <c r="G40" s="26"/>
      <c r="H40" s="51"/>
      <c r="I40" s="13"/>
    </row>
    <row r="41" spans="2:9" s="6" customFormat="1" ht="32.25" customHeight="1">
      <c r="B41" s="86"/>
      <c r="C41" s="71"/>
      <c r="D41" s="3" t="s">
        <v>121</v>
      </c>
      <c r="E41" s="26"/>
      <c r="F41" s="26"/>
      <c r="G41" s="26"/>
      <c r="H41" s="51"/>
      <c r="I41" s="13"/>
    </row>
    <row r="42" spans="1:9" s="6" customFormat="1" ht="30.75" customHeight="1">
      <c r="A42" s="12"/>
      <c r="B42" s="86"/>
      <c r="C42" s="71"/>
      <c r="D42" s="3" t="s">
        <v>228</v>
      </c>
      <c r="E42" s="98"/>
      <c r="F42" s="98"/>
      <c r="G42" s="98"/>
      <c r="H42" s="98"/>
      <c r="I42" s="98"/>
    </row>
    <row r="43" spans="1:9" s="6" customFormat="1" ht="30.75" customHeight="1">
      <c r="A43" s="33"/>
      <c r="B43" s="87"/>
      <c r="C43" s="71"/>
      <c r="D43" s="3" t="s">
        <v>221</v>
      </c>
      <c r="E43" s="101"/>
      <c r="F43" s="101"/>
      <c r="G43" s="101"/>
      <c r="H43" s="101"/>
      <c r="I43" s="101"/>
    </row>
    <row r="44" spans="2:9" s="6" customFormat="1" ht="57" customHeight="1">
      <c r="B44" s="91" t="s">
        <v>224</v>
      </c>
      <c r="C44" s="71"/>
      <c r="D44" s="73" t="s">
        <v>123</v>
      </c>
      <c r="E44" s="27" t="s">
        <v>124</v>
      </c>
      <c r="F44" s="27" t="s">
        <v>125</v>
      </c>
      <c r="G44" s="27" t="s">
        <v>266</v>
      </c>
      <c r="H44" s="52"/>
      <c r="I44" s="13"/>
    </row>
    <row r="45" spans="2:9" s="6" customFormat="1" ht="64.5" customHeight="1">
      <c r="B45" s="92"/>
      <c r="C45" s="71"/>
      <c r="D45" s="74"/>
      <c r="E45" s="26"/>
      <c r="F45" s="26"/>
      <c r="G45" s="26"/>
      <c r="H45" s="52"/>
      <c r="I45" s="13"/>
    </row>
    <row r="46" spans="1:9" s="6" customFormat="1" ht="30.75" customHeight="1">
      <c r="A46" s="12"/>
      <c r="B46" s="92"/>
      <c r="C46" s="71"/>
      <c r="D46" s="3" t="s">
        <v>228</v>
      </c>
      <c r="E46" s="98"/>
      <c r="F46" s="98"/>
      <c r="G46" s="98"/>
      <c r="H46" s="98"/>
      <c r="I46" s="98"/>
    </row>
    <row r="47" spans="1:9" s="6" customFormat="1" ht="30.75" customHeight="1">
      <c r="A47" s="33"/>
      <c r="B47" s="93"/>
      <c r="C47" s="71"/>
      <c r="D47" s="3" t="s">
        <v>221</v>
      </c>
      <c r="E47" s="101"/>
      <c r="F47" s="101"/>
      <c r="G47" s="101"/>
      <c r="H47" s="101"/>
      <c r="I47" s="101"/>
    </row>
    <row r="48" spans="2:9" s="6" customFormat="1" ht="39.75" customHeight="1">
      <c r="B48" s="88" t="s">
        <v>127</v>
      </c>
      <c r="C48" s="71"/>
      <c r="D48" s="3" t="s">
        <v>126</v>
      </c>
      <c r="E48" s="26"/>
      <c r="F48" s="99"/>
      <c r="G48" s="100"/>
      <c r="H48" s="52"/>
      <c r="I48" s="13"/>
    </row>
    <row r="49" spans="1:9" s="6" customFormat="1" ht="30.75" customHeight="1">
      <c r="A49" s="12"/>
      <c r="B49" s="89"/>
      <c r="C49" s="71"/>
      <c r="D49" s="3" t="s">
        <v>228</v>
      </c>
      <c r="E49" s="98"/>
      <c r="F49" s="98"/>
      <c r="G49" s="98"/>
      <c r="H49" s="98"/>
      <c r="I49" s="98"/>
    </row>
    <row r="50" spans="1:9" s="6" customFormat="1" ht="30.75" customHeight="1">
      <c r="A50" s="33"/>
      <c r="B50" s="90"/>
      <c r="C50" s="72"/>
      <c r="D50" s="3" t="s">
        <v>221</v>
      </c>
      <c r="E50" s="101"/>
      <c r="F50" s="101"/>
      <c r="G50" s="101"/>
      <c r="H50" s="101"/>
      <c r="I50" s="101"/>
    </row>
    <row r="51" spans="2:9" s="6" customFormat="1" ht="77.25" customHeight="1">
      <c r="B51" s="88" t="s">
        <v>128</v>
      </c>
      <c r="C51" s="70" t="s">
        <v>272</v>
      </c>
      <c r="D51" s="3" t="s">
        <v>267</v>
      </c>
      <c r="E51" s="26"/>
      <c r="F51" s="99"/>
      <c r="G51" s="100"/>
      <c r="H51" s="52"/>
      <c r="I51" s="13"/>
    </row>
    <row r="52" spans="1:9" s="6" customFormat="1" ht="30.75" customHeight="1">
      <c r="A52" s="12"/>
      <c r="B52" s="89"/>
      <c r="C52" s="94"/>
      <c r="D52" s="3" t="s">
        <v>228</v>
      </c>
      <c r="E52" s="98"/>
      <c r="F52" s="98"/>
      <c r="G52" s="98"/>
      <c r="H52" s="98"/>
      <c r="I52" s="98"/>
    </row>
    <row r="53" spans="1:9" s="6" customFormat="1" ht="30.75" customHeight="1">
      <c r="A53" s="33"/>
      <c r="B53" s="90"/>
      <c r="C53" s="94"/>
      <c r="D53" s="3" t="s">
        <v>221</v>
      </c>
      <c r="E53" s="101"/>
      <c r="F53" s="101"/>
      <c r="G53" s="101"/>
      <c r="H53" s="101"/>
      <c r="I53" s="101"/>
    </row>
    <row r="54" spans="2:9" s="6" customFormat="1" ht="57" customHeight="1">
      <c r="B54" s="91" t="s">
        <v>130</v>
      </c>
      <c r="C54" s="94"/>
      <c r="D54" s="73" t="s">
        <v>129</v>
      </c>
      <c r="E54" s="27" t="s">
        <v>124</v>
      </c>
      <c r="F54" s="27" t="s">
        <v>125</v>
      </c>
      <c r="G54" s="27" t="s">
        <v>266</v>
      </c>
      <c r="H54" s="52"/>
      <c r="I54" s="13"/>
    </row>
    <row r="55" spans="2:9" s="6" customFormat="1" ht="64.5" customHeight="1">
      <c r="B55" s="92"/>
      <c r="C55" s="94"/>
      <c r="D55" s="74"/>
      <c r="E55" s="26"/>
      <c r="F55" s="26"/>
      <c r="G55" s="26"/>
      <c r="H55" s="52"/>
      <c r="I55" s="13"/>
    </row>
    <row r="56" spans="1:9" s="6" customFormat="1" ht="30.75" customHeight="1">
      <c r="A56" s="12"/>
      <c r="B56" s="92"/>
      <c r="C56" s="94"/>
      <c r="D56" s="3" t="s">
        <v>228</v>
      </c>
      <c r="E56" s="98"/>
      <c r="F56" s="98"/>
      <c r="G56" s="98"/>
      <c r="H56" s="98"/>
      <c r="I56" s="98"/>
    </row>
    <row r="57" spans="1:9" s="6" customFormat="1" ht="30.75" customHeight="1">
      <c r="A57" s="33"/>
      <c r="B57" s="93"/>
      <c r="C57" s="94"/>
      <c r="D57" s="3" t="s">
        <v>221</v>
      </c>
      <c r="E57" s="101"/>
      <c r="F57" s="101"/>
      <c r="G57" s="101"/>
      <c r="H57" s="101"/>
      <c r="I57" s="101"/>
    </row>
    <row r="58" spans="2:9" s="6" customFormat="1" ht="26.25" customHeight="1">
      <c r="B58" s="85" t="s">
        <v>131</v>
      </c>
      <c r="C58" s="94"/>
      <c r="D58" s="73" t="s">
        <v>132</v>
      </c>
      <c r="E58" s="41">
        <v>2020</v>
      </c>
      <c r="F58" s="41">
        <v>2021</v>
      </c>
      <c r="G58" s="41">
        <v>2022</v>
      </c>
      <c r="H58" s="52"/>
      <c r="I58" s="13"/>
    </row>
    <row r="59" spans="2:9" s="6" customFormat="1" ht="51" customHeight="1">
      <c r="B59" s="86"/>
      <c r="C59" s="94"/>
      <c r="D59" s="74"/>
      <c r="E59" s="17" t="str">
        <f>IF(ISBLANK(E61)," ",E60/E61)</f>
        <v> </v>
      </c>
      <c r="F59" s="17" t="str">
        <f>IF(ISBLANK(F61)," ",F60/F61)</f>
        <v> </v>
      </c>
      <c r="G59" s="17" t="str">
        <f>IF(ISBLANK(G61)," ",G60/G61)</f>
        <v> </v>
      </c>
      <c r="H59" s="52"/>
      <c r="I59" s="13"/>
    </row>
    <row r="60" spans="2:9" s="6" customFormat="1" ht="54" customHeight="1">
      <c r="B60" s="86"/>
      <c r="C60" s="94"/>
      <c r="D60" s="3" t="s">
        <v>133</v>
      </c>
      <c r="E60" s="26"/>
      <c r="F60" s="26"/>
      <c r="G60" s="26"/>
      <c r="H60" s="51"/>
      <c r="I60" s="13"/>
    </row>
    <row r="61" spans="2:9" s="6" customFormat="1" ht="32.25" customHeight="1">
      <c r="B61" s="86"/>
      <c r="C61" s="94"/>
      <c r="D61" s="3" t="s">
        <v>121</v>
      </c>
      <c r="E61" s="26"/>
      <c r="F61" s="26"/>
      <c r="G61" s="26"/>
      <c r="H61" s="51"/>
      <c r="I61" s="13"/>
    </row>
    <row r="62" spans="1:9" s="6" customFormat="1" ht="30.75" customHeight="1">
      <c r="A62" s="12"/>
      <c r="B62" s="86"/>
      <c r="C62" s="94"/>
      <c r="D62" s="3" t="s">
        <v>228</v>
      </c>
      <c r="E62" s="98"/>
      <c r="F62" s="98"/>
      <c r="G62" s="98"/>
      <c r="H62" s="98"/>
      <c r="I62" s="98"/>
    </row>
    <row r="63" spans="1:9" s="6" customFormat="1" ht="30.75" customHeight="1">
      <c r="A63" s="33"/>
      <c r="B63" s="87"/>
      <c r="C63" s="94"/>
      <c r="D63" s="3" t="s">
        <v>221</v>
      </c>
      <c r="E63" s="101"/>
      <c r="F63" s="101"/>
      <c r="G63" s="101"/>
      <c r="H63" s="101"/>
      <c r="I63" s="101"/>
    </row>
    <row r="64" spans="2:9" s="6" customFormat="1" ht="26.25" customHeight="1">
      <c r="B64" s="85" t="s">
        <v>134</v>
      </c>
      <c r="C64" s="94"/>
      <c r="D64" s="73" t="s">
        <v>135</v>
      </c>
      <c r="E64" s="41">
        <v>2020</v>
      </c>
      <c r="F64" s="41">
        <v>2021</v>
      </c>
      <c r="G64" s="41">
        <v>2022</v>
      </c>
      <c r="H64" s="52"/>
      <c r="I64" s="13"/>
    </row>
    <row r="65" spans="2:9" s="6" customFormat="1" ht="51" customHeight="1">
      <c r="B65" s="86"/>
      <c r="C65" s="94"/>
      <c r="D65" s="74"/>
      <c r="E65" s="17" t="str">
        <f>IF(ISBLANK(E67)," ",E66/E67)</f>
        <v> </v>
      </c>
      <c r="F65" s="17" t="str">
        <f>IF(ISBLANK(F67)," ",F66/F67)</f>
        <v> </v>
      </c>
      <c r="G65" s="17" t="str">
        <f>IF(ISBLANK(G67)," ",G66/G67)</f>
        <v> </v>
      </c>
      <c r="H65" s="52"/>
      <c r="I65" s="13"/>
    </row>
    <row r="66" spans="2:9" s="6" customFormat="1" ht="54" customHeight="1">
      <c r="B66" s="86"/>
      <c r="C66" s="94"/>
      <c r="D66" s="3" t="s">
        <v>136</v>
      </c>
      <c r="E66" s="26"/>
      <c r="F66" s="26"/>
      <c r="G66" s="26"/>
      <c r="H66" s="51"/>
      <c r="I66" s="13"/>
    </row>
    <row r="67" spans="2:9" s="6" customFormat="1" ht="32.25" customHeight="1">
      <c r="B67" s="86"/>
      <c r="C67" s="94"/>
      <c r="D67" s="3" t="s">
        <v>121</v>
      </c>
      <c r="E67" s="26"/>
      <c r="F67" s="26"/>
      <c r="G67" s="26"/>
      <c r="H67" s="51"/>
      <c r="I67" s="13"/>
    </row>
    <row r="68" spans="1:9" s="6" customFormat="1" ht="30.75" customHeight="1">
      <c r="A68" s="12"/>
      <c r="B68" s="86"/>
      <c r="C68" s="94"/>
      <c r="D68" s="3" t="s">
        <v>228</v>
      </c>
      <c r="E68" s="98"/>
      <c r="F68" s="98"/>
      <c r="G68" s="98"/>
      <c r="H68" s="98"/>
      <c r="I68" s="98"/>
    </row>
    <row r="69" spans="1:9" s="6" customFormat="1" ht="30.75" customHeight="1">
      <c r="A69" s="33"/>
      <c r="B69" s="87"/>
      <c r="C69" s="94"/>
      <c r="D69" s="3" t="s">
        <v>221</v>
      </c>
      <c r="E69" s="101"/>
      <c r="F69" s="101"/>
      <c r="G69" s="101"/>
      <c r="H69" s="101"/>
      <c r="I69" s="101"/>
    </row>
    <row r="70" spans="2:9" s="6" customFormat="1" ht="26.25" customHeight="1">
      <c r="B70" s="85" t="s">
        <v>138</v>
      </c>
      <c r="C70" s="94"/>
      <c r="D70" s="73" t="s">
        <v>137</v>
      </c>
      <c r="E70" s="41">
        <v>2020</v>
      </c>
      <c r="F70" s="41">
        <v>2021</v>
      </c>
      <c r="G70" s="41">
        <v>2022</v>
      </c>
      <c r="H70" s="52"/>
      <c r="I70" s="13"/>
    </row>
    <row r="71" spans="2:9" s="6" customFormat="1" ht="36.75" customHeight="1">
      <c r="B71" s="86"/>
      <c r="C71" s="94"/>
      <c r="D71" s="74"/>
      <c r="E71" s="17" t="str">
        <f>IF(ISBLANK(E73)," ",E72/E73)</f>
        <v> </v>
      </c>
      <c r="F71" s="17" t="str">
        <f>IF(ISBLANK(F73)," ",F72/F73)</f>
        <v> </v>
      </c>
      <c r="G71" s="17" t="str">
        <f>IF(ISBLANK(G73)," ",G72/G73)</f>
        <v> </v>
      </c>
      <c r="H71" s="52"/>
      <c r="I71" s="13"/>
    </row>
    <row r="72" spans="2:9" s="6" customFormat="1" ht="45" customHeight="1">
      <c r="B72" s="86"/>
      <c r="C72" s="94"/>
      <c r="D72" s="3" t="s">
        <v>139</v>
      </c>
      <c r="E72" s="26"/>
      <c r="F72" s="26"/>
      <c r="G72" s="26"/>
      <c r="H72" s="51"/>
      <c r="I72" s="13"/>
    </row>
    <row r="73" spans="2:9" s="6" customFormat="1" ht="32.25" customHeight="1">
      <c r="B73" s="86"/>
      <c r="C73" s="94"/>
      <c r="D73" s="3" t="s">
        <v>140</v>
      </c>
      <c r="E73" s="26"/>
      <c r="F73" s="26"/>
      <c r="G73" s="26"/>
      <c r="H73" s="51"/>
      <c r="I73" s="13"/>
    </row>
    <row r="74" spans="1:9" s="6" customFormat="1" ht="30.75" customHeight="1">
      <c r="A74" s="12"/>
      <c r="B74" s="86"/>
      <c r="C74" s="94"/>
      <c r="D74" s="3" t="s">
        <v>228</v>
      </c>
      <c r="E74" s="98"/>
      <c r="F74" s="98"/>
      <c r="G74" s="98"/>
      <c r="H74" s="98"/>
      <c r="I74" s="98"/>
    </row>
    <row r="75" spans="1:9" s="6" customFormat="1" ht="30.75" customHeight="1">
      <c r="A75" s="33"/>
      <c r="B75" s="87"/>
      <c r="C75" s="94"/>
      <c r="D75" s="3" t="s">
        <v>221</v>
      </c>
      <c r="E75" s="101"/>
      <c r="F75" s="101"/>
      <c r="G75" s="101"/>
      <c r="H75" s="101"/>
      <c r="I75" s="101"/>
    </row>
    <row r="76" spans="2:9" s="6" customFormat="1" ht="26.25" customHeight="1">
      <c r="B76" s="85" t="s">
        <v>141</v>
      </c>
      <c r="C76" s="94"/>
      <c r="D76" s="73" t="s">
        <v>142</v>
      </c>
      <c r="E76" s="41">
        <v>2020</v>
      </c>
      <c r="F76" s="41">
        <v>2021</v>
      </c>
      <c r="G76" s="41">
        <v>2022</v>
      </c>
      <c r="H76" s="52"/>
      <c r="I76" s="13"/>
    </row>
    <row r="77" spans="2:9" s="6" customFormat="1" ht="36.75" customHeight="1">
      <c r="B77" s="86"/>
      <c r="C77" s="94"/>
      <c r="D77" s="74"/>
      <c r="E77" s="17" t="str">
        <f>IF(ISBLANK(E79)," ",E78/E79)</f>
        <v> </v>
      </c>
      <c r="F77" s="17" t="str">
        <f>IF(ISBLANK(F79)," ",F78/F79)</f>
        <v> </v>
      </c>
      <c r="G77" s="17" t="str">
        <f>IF(ISBLANK(G79)," ",G78/G79)</f>
        <v> </v>
      </c>
      <c r="H77" s="52"/>
      <c r="I77" s="13"/>
    </row>
    <row r="78" spans="2:9" s="6" customFormat="1" ht="45" customHeight="1">
      <c r="B78" s="86"/>
      <c r="C78" s="94"/>
      <c r="D78" s="3" t="s">
        <v>143</v>
      </c>
      <c r="E78" s="26"/>
      <c r="F78" s="26"/>
      <c r="G78" s="26"/>
      <c r="H78" s="51"/>
      <c r="I78" s="13"/>
    </row>
    <row r="79" spans="2:9" s="6" customFormat="1" ht="32.25" customHeight="1">
      <c r="B79" s="86"/>
      <c r="C79" s="94"/>
      <c r="D79" s="3" t="s">
        <v>144</v>
      </c>
      <c r="E79" s="26"/>
      <c r="F79" s="26"/>
      <c r="G79" s="26"/>
      <c r="H79" s="51"/>
      <c r="I79" s="13"/>
    </row>
    <row r="80" spans="1:9" s="6" customFormat="1" ht="30.75" customHeight="1">
      <c r="A80" s="12"/>
      <c r="B80" s="86"/>
      <c r="C80" s="94"/>
      <c r="D80" s="3" t="s">
        <v>228</v>
      </c>
      <c r="E80" s="98"/>
      <c r="F80" s="98"/>
      <c r="G80" s="98"/>
      <c r="H80" s="98"/>
      <c r="I80" s="98"/>
    </row>
    <row r="81" spans="1:9" s="6" customFormat="1" ht="30.75" customHeight="1">
      <c r="A81" s="33"/>
      <c r="B81" s="87"/>
      <c r="C81" s="95"/>
      <c r="D81" s="3" t="s">
        <v>221</v>
      </c>
      <c r="E81" s="101"/>
      <c r="F81" s="101"/>
      <c r="G81" s="101"/>
      <c r="H81" s="101"/>
      <c r="I81" s="101"/>
    </row>
    <row r="82" spans="2:9" s="6" customFormat="1" ht="20.25" customHeight="1">
      <c r="B82" s="115" t="s">
        <v>268</v>
      </c>
      <c r="C82" s="115"/>
      <c r="D82" s="115"/>
      <c r="E82" s="115"/>
      <c r="F82" s="115"/>
      <c r="G82" s="115"/>
      <c r="H82" s="116"/>
      <c r="I82" s="117"/>
    </row>
    <row r="83" spans="1:9" s="6" customFormat="1" ht="81.75" customHeight="1">
      <c r="A83" s="12"/>
      <c r="B83" s="85" t="s">
        <v>175</v>
      </c>
      <c r="C83" s="68" t="s">
        <v>149</v>
      </c>
      <c r="D83" s="68"/>
      <c r="E83" s="27" t="s">
        <v>145</v>
      </c>
      <c r="F83" s="27" t="s">
        <v>146</v>
      </c>
      <c r="G83" s="27" t="s">
        <v>147</v>
      </c>
      <c r="H83" s="27" t="s">
        <v>148</v>
      </c>
      <c r="I83" s="30"/>
    </row>
    <row r="84" spans="1:9" s="6" customFormat="1" ht="32.25" customHeight="1">
      <c r="A84" s="12"/>
      <c r="B84" s="86"/>
      <c r="C84" s="68"/>
      <c r="D84" s="68"/>
      <c r="E84" s="43"/>
      <c r="F84" s="43"/>
      <c r="G84" s="43"/>
      <c r="H84" s="29"/>
      <c r="I84" s="13"/>
    </row>
    <row r="85" spans="1:9" s="6" customFormat="1" ht="30.75" customHeight="1">
      <c r="A85" s="12"/>
      <c r="B85" s="86"/>
      <c r="C85" s="68" t="s">
        <v>228</v>
      </c>
      <c r="D85" s="68"/>
      <c r="E85" s="98"/>
      <c r="F85" s="98"/>
      <c r="G85" s="98"/>
      <c r="H85" s="98"/>
      <c r="I85" s="98"/>
    </row>
    <row r="86" spans="1:9" s="6" customFormat="1" ht="30.75" customHeight="1">
      <c r="A86" s="33"/>
      <c r="B86" s="87"/>
      <c r="C86" s="68" t="s">
        <v>221</v>
      </c>
      <c r="D86" s="68"/>
      <c r="E86" s="101"/>
      <c r="F86" s="101"/>
      <c r="G86" s="101"/>
      <c r="H86" s="101"/>
      <c r="I86" s="101"/>
    </row>
    <row r="87" spans="1:9" s="6" customFormat="1" ht="81.75" customHeight="1">
      <c r="A87" s="12"/>
      <c r="B87" s="85" t="s">
        <v>176</v>
      </c>
      <c r="C87" s="68" t="s">
        <v>150</v>
      </c>
      <c r="D87" s="68"/>
      <c r="E87" s="27" t="s">
        <v>151</v>
      </c>
      <c r="F87" s="27" t="s">
        <v>152</v>
      </c>
      <c r="G87" s="27" t="s">
        <v>153</v>
      </c>
      <c r="H87" s="27" t="s">
        <v>154</v>
      </c>
      <c r="I87" s="30"/>
    </row>
    <row r="88" spans="1:9" s="6" customFormat="1" ht="32.25" customHeight="1">
      <c r="A88" s="12"/>
      <c r="B88" s="86"/>
      <c r="C88" s="68"/>
      <c r="D88" s="68"/>
      <c r="E88" s="43"/>
      <c r="F88" s="43"/>
      <c r="G88" s="43"/>
      <c r="H88" s="29"/>
      <c r="I88" s="13"/>
    </row>
    <row r="89" spans="1:9" s="6" customFormat="1" ht="81.75" customHeight="1">
      <c r="A89" s="12"/>
      <c r="B89" s="86"/>
      <c r="C89" s="68"/>
      <c r="D89" s="68"/>
      <c r="E89" s="27" t="s">
        <v>155</v>
      </c>
      <c r="F89" s="27" t="s">
        <v>156</v>
      </c>
      <c r="G89" s="27" t="s">
        <v>157</v>
      </c>
      <c r="H89" s="44"/>
      <c r="I89" s="13"/>
    </row>
    <row r="90" spans="1:9" s="6" customFormat="1" ht="32.25" customHeight="1">
      <c r="A90" s="12"/>
      <c r="B90" s="86"/>
      <c r="C90" s="68"/>
      <c r="D90" s="68"/>
      <c r="E90" s="43"/>
      <c r="F90" s="43"/>
      <c r="G90" s="43"/>
      <c r="H90" s="45"/>
      <c r="I90" s="13"/>
    </row>
    <row r="91" spans="1:9" s="6" customFormat="1" ht="30.75" customHeight="1">
      <c r="A91" s="12"/>
      <c r="B91" s="86"/>
      <c r="C91" s="68" t="s">
        <v>228</v>
      </c>
      <c r="D91" s="68"/>
      <c r="E91" s="98"/>
      <c r="F91" s="98"/>
      <c r="G91" s="98"/>
      <c r="H91" s="98"/>
      <c r="I91" s="98"/>
    </row>
    <row r="92" spans="1:9" s="6" customFormat="1" ht="30.75" customHeight="1">
      <c r="A92" s="33"/>
      <c r="B92" s="87"/>
      <c r="C92" s="68" t="s">
        <v>221</v>
      </c>
      <c r="D92" s="68"/>
      <c r="E92" s="101"/>
      <c r="F92" s="101"/>
      <c r="G92" s="101"/>
      <c r="H92" s="101"/>
      <c r="I92" s="101"/>
    </row>
    <row r="93" spans="2:9" s="6" customFormat="1" ht="120.75" customHeight="1">
      <c r="B93" s="85" t="s">
        <v>253</v>
      </c>
      <c r="C93" s="68" t="s">
        <v>158</v>
      </c>
      <c r="D93" s="68"/>
      <c r="E93" s="40" t="s">
        <v>159</v>
      </c>
      <c r="F93" s="40" t="s">
        <v>160</v>
      </c>
      <c r="G93" s="46"/>
      <c r="H93" s="30"/>
      <c r="I93" s="13"/>
    </row>
    <row r="94" spans="2:10" s="6" customFormat="1" ht="36" customHeight="1">
      <c r="B94" s="86"/>
      <c r="C94" s="68"/>
      <c r="D94" s="68"/>
      <c r="E94" s="26"/>
      <c r="F94" s="26"/>
      <c r="G94" s="47"/>
      <c r="H94" s="53"/>
      <c r="I94" s="32"/>
      <c r="J94" s="53"/>
    </row>
    <row r="95" spans="1:9" s="6" customFormat="1" ht="30.75" customHeight="1">
      <c r="A95" s="12"/>
      <c r="B95" s="86"/>
      <c r="C95" s="68" t="s">
        <v>228</v>
      </c>
      <c r="D95" s="68"/>
      <c r="E95" s="98"/>
      <c r="F95" s="98"/>
      <c r="G95" s="98"/>
      <c r="H95" s="98"/>
      <c r="I95" s="98"/>
    </row>
    <row r="96" spans="1:9" s="6" customFormat="1" ht="30.75" customHeight="1">
      <c r="A96" s="33"/>
      <c r="B96" s="87"/>
      <c r="C96" s="68" t="s">
        <v>221</v>
      </c>
      <c r="D96" s="68"/>
      <c r="E96" s="101"/>
      <c r="F96" s="101"/>
      <c r="G96" s="101"/>
      <c r="H96" s="101"/>
      <c r="I96" s="101"/>
    </row>
    <row r="97" spans="1:9" s="6" customFormat="1" ht="81.75" customHeight="1">
      <c r="A97" s="12"/>
      <c r="B97" s="85" t="s">
        <v>162</v>
      </c>
      <c r="C97" s="68" t="s">
        <v>161</v>
      </c>
      <c r="D97" s="68"/>
      <c r="E97" s="27" t="s">
        <v>163</v>
      </c>
      <c r="F97" s="27" t="s">
        <v>164</v>
      </c>
      <c r="G97" s="27" t="s">
        <v>165</v>
      </c>
      <c r="H97" s="44"/>
      <c r="I97" s="30"/>
    </row>
    <row r="98" spans="1:9" s="6" customFormat="1" ht="32.25" customHeight="1">
      <c r="A98" s="12"/>
      <c r="B98" s="86"/>
      <c r="C98" s="68"/>
      <c r="D98" s="68"/>
      <c r="E98" s="43"/>
      <c r="F98" s="43"/>
      <c r="G98" s="43"/>
      <c r="H98" s="50"/>
      <c r="I98" s="13"/>
    </row>
    <row r="99" spans="1:9" s="6" customFormat="1" ht="130.5" customHeight="1">
      <c r="A99" s="12"/>
      <c r="B99" s="86"/>
      <c r="C99" s="68"/>
      <c r="D99" s="68"/>
      <c r="E99" s="27" t="s">
        <v>166</v>
      </c>
      <c r="F99" s="27" t="s">
        <v>167</v>
      </c>
      <c r="G99" s="44"/>
      <c r="H99" s="49"/>
      <c r="I99" s="13"/>
    </row>
    <row r="100" spans="1:9" s="6" customFormat="1" ht="32.25" customHeight="1">
      <c r="A100" s="12"/>
      <c r="B100" s="86"/>
      <c r="C100" s="68"/>
      <c r="D100" s="68"/>
      <c r="E100" s="43"/>
      <c r="F100" s="43"/>
      <c r="G100" s="45"/>
      <c r="H100" s="48"/>
      <c r="I100" s="13"/>
    </row>
    <row r="101" spans="1:9" s="6" customFormat="1" ht="30.75" customHeight="1">
      <c r="A101" s="12"/>
      <c r="B101" s="86"/>
      <c r="C101" s="68" t="s">
        <v>228</v>
      </c>
      <c r="D101" s="68"/>
      <c r="E101" s="98"/>
      <c r="F101" s="98"/>
      <c r="G101" s="98"/>
      <c r="H101" s="98"/>
      <c r="I101" s="98"/>
    </row>
    <row r="102" spans="1:9" s="6" customFormat="1" ht="30.75" customHeight="1">
      <c r="A102" s="33"/>
      <c r="B102" s="87"/>
      <c r="C102" s="68" t="s">
        <v>221</v>
      </c>
      <c r="D102" s="68"/>
      <c r="E102" s="101"/>
      <c r="F102" s="101"/>
      <c r="G102" s="101"/>
      <c r="H102" s="101"/>
      <c r="I102" s="101"/>
    </row>
    <row r="103" spans="2:9" s="6" customFormat="1" ht="21.75" customHeight="1">
      <c r="B103" s="115" t="s">
        <v>262</v>
      </c>
      <c r="C103" s="115"/>
      <c r="D103" s="115"/>
      <c r="E103" s="115"/>
      <c r="F103" s="115"/>
      <c r="G103" s="115"/>
      <c r="H103" s="115"/>
      <c r="I103" s="129"/>
    </row>
    <row r="104" spans="2:9" s="6" customFormat="1" ht="60" customHeight="1">
      <c r="B104" s="85" t="s">
        <v>177</v>
      </c>
      <c r="C104" s="70" t="s">
        <v>273</v>
      </c>
      <c r="D104" s="73" t="s">
        <v>263</v>
      </c>
      <c r="E104" s="41">
        <v>2020</v>
      </c>
      <c r="F104" s="41">
        <v>2021</v>
      </c>
      <c r="G104" s="41">
        <v>2022</v>
      </c>
      <c r="H104" s="54"/>
      <c r="I104" s="55"/>
    </row>
    <row r="105" spans="2:9" s="6" customFormat="1" ht="54" customHeight="1">
      <c r="B105" s="86"/>
      <c r="C105" s="71"/>
      <c r="D105" s="74"/>
      <c r="E105" s="26"/>
      <c r="F105" s="26"/>
      <c r="G105" s="26"/>
      <c r="H105" s="51">
        <v>100</v>
      </c>
      <c r="I105" s="20"/>
    </row>
    <row r="106" spans="1:9" s="6" customFormat="1" ht="30.75" customHeight="1">
      <c r="A106" s="12"/>
      <c r="B106" s="86"/>
      <c r="C106" s="71"/>
      <c r="D106" s="3" t="s">
        <v>228</v>
      </c>
      <c r="E106" s="98"/>
      <c r="F106" s="98"/>
      <c r="G106" s="98"/>
      <c r="H106" s="98"/>
      <c r="I106" s="98"/>
    </row>
    <row r="107" spans="1:9" s="6" customFormat="1" ht="30.75" customHeight="1">
      <c r="A107" s="33"/>
      <c r="B107" s="86"/>
      <c r="C107" s="71"/>
      <c r="D107" s="3" t="s">
        <v>221</v>
      </c>
      <c r="E107" s="101"/>
      <c r="F107" s="101"/>
      <c r="G107" s="101"/>
      <c r="H107" s="101"/>
      <c r="I107" s="101"/>
    </row>
    <row r="108" spans="2:9" s="15" customFormat="1" ht="84.75" customHeight="1">
      <c r="B108" s="85" t="s">
        <v>178</v>
      </c>
      <c r="C108" s="71"/>
      <c r="D108" s="3" t="s">
        <v>264</v>
      </c>
      <c r="E108" s="17" t="str">
        <f>IF(ISBLANK(E110)," ",E109/E110)</f>
        <v> </v>
      </c>
      <c r="F108" s="108"/>
      <c r="G108" s="109"/>
      <c r="H108" s="109"/>
      <c r="I108" s="109"/>
    </row>
    <row r="109" spans="2:9" s="15" customFormat="1" ht="72.75" customHeight="1">
      <c r="B109" s="86"/>
      <c r="C109" s="71"/>
      <c r="D109" s="3" t="s">
        <v>1</v>
      </c>
      <c r="E109" s="26"/>
      <c r="F109" s="110"/>
      <c r="G109" s="111"/>
      <c r="H109" s="111"/>
      <c r="I109" s="111"/>
    </row>
    <row r="110" spans="2:9" s="15" customFormat="1" ht="36.75" customHeight="1">
      <c r="B110" s="86"/>
      <c r="C110" s="71"/>
      <c r="D110" s="3" t="s">
        <v>2</v>
      </c>
      <c r="E110" s="26"/>
      <c r="F110" s="112"/>
      <c r="G110" s="113"/>
      <c r="H110" s="113"/>
      <c r="I110" s="113"/>
    </row>
    <row r="111" spans="1:9" s="6" customFormat="1" ht="30.75" customHeight="1">
      <c r="A111" s="12"/>
      <c r="B111" s="86"/>
      <c r="C111" s="71"/>
      <c r="D111" s="3" t="s">
        <v>228</v>
      </c>
      <c r="E111" s="98"/>
      <c r="F111" s="98"/>
      <c r="G111" s="98"/>
      <c r="H111" s="98"/>
      <c r="I111" s="98"/>
    </row>
    <row r="112" spans="1:9" s="6" customFormat="1" ht="32.25" customHeight="1">
      <c r="A112" s="33"/>
      <c r="B112" s="86"/>
      <c r="C112" s="72"/>
      <c r="D112" s="3" t="s">
        <v>221</v>
      </c>
      <c r="E112" s="101"/>
      <c r="F112" s="101"/>
      <c r="G112" s="101"/>
      <c r="H112" s="101"/>
      <c r="I112" s="101"/>
    </row>
    <row r="113" spans="2:9" s="6" customFormat="1" ht="63" customHeight="1">
      <c r="B113" s="85" t="s">
        <v>209</v>
      </c>
      <c r="C113" s="163" t="s">
        <v>328</v>
      </c>
      <c r="D113" s="67" t="s">
        <v>3</v>
      </c>
      <c r="E113" s="26"/>
      <c r="F113" s="114"/>
      <c r="G113" s="99"/>
      <c r="H113" s="99"/>
      <c r="I113" s="99"/>
    </row>
    <row r="114" spans="1:9" s="6" customFormat="1" ht="61.5" customHeight="1">
      <c r="A114" s="12"/>
      <c r="B114" s="86"/>
      <c r="C114" s="164"/>
      <c r="D114" s="67" t="s">
        <v>228</v>
      </c>
      <c r="E114" s="98"/>
      <c r="F114" s="98"/>
      <c r="G114" s="98"/>
      <c r="H114" s="98"/>
      <c r="I114" s="98"/>
    </row>
    <row r="115" spans="1:9" s="6" customFormat="1" ht="64.5" customHeight="1">
      <c r="A115" s="33"/>
      <c r="B115" s="86"/>
      <c r="C115" s="165"/>
      <c r="D115" s="67" t="s">
        <v>221</v>
      </c>
      <c r="E115" s="101"/>
      <c r="F115" s="101"/>
      <c r="G115" s="101"/>
      <c r="H115" s="101"/>
      <c r="I115" s="101"/>
    </row>
    <row r="116" spans="2:9" s="6" customFormat="1" ht="40.5" customHeight="1">
      <c r="B116" s="85" t="s">
        <v>210</v>
      </c>
      <c r="C116" s="70" t="s">
        <v>274</v>
      </c>
      <c r="D116" s="7" t="s">
        <v>4</v>
      </c>
      <c r="E116" s="26"/>
      <c r="F116" s="126"/>
      <c r="G116" s="127"/>
      <c r="H116" s="127"/>
      <c r="I116" s="127"/>
    </row>
    <row r="117" spans="1:9" s="6" customFormat="1" ht="30.75" customHeight="1">
      <c r="A117" s="12"/>
      <c r="B117" s="86"/>
      <c r="C117" s="71"/>
      <c r="D117" s="3" t="s">
        <v>228</v>
      </c>
      <c r="E117" s="98"/>
      <c r="F117" s="98"/>
      <c r="G117" s="98"/>
      <c r="H117" s="98"/>
      <c r="I117" s="98"/>
    </row>
    <row r="118" spans="1:9" s="6" customFormat="1" ht="30.75" customHeight="1">
      <c r="A118" s="33"/>
      <c r="B118" s="87"/>
      <c r="C118" s="71"/>
      <c r="D118" s="3" t="s">
        <v>221</v>
      </c>
      <c r="E118" s="101"/>
      <c r="F118" s="101"/>
      <c r="G118" s="101"/>
      <c r="H118" s="101"/>
      <c r="I118" s="101"/>
    </row>
    <row r="119" spans="2:9" s="6" customFormat="1" ht="26.25" customHeight="1">
      <c r="B119" s="85" t="s">
        <v>222</v>
      </c>
      <c r="C119" s="71"/>
      <c r="D119" s="73" t="s">
        <v>5</v>
      </c>
      <c r="E119" s="41">
        <v>2020</v>
      </c>
      <c r="F119" s="41">
        <v>2021</v>
      </c>
      <c r="G119" s="41">
        <v>2022</v>
      </c>
      <c r="H119" s="52"/>
      <c r="I119" s="13"/>
    </row>
    <row r="120" spans="2:9" s="6" customFormat="1" ht="45" customHeight="1">
      <c r="B120" s="86"/>
      <c r="C120" s="71"/>
      <c r="D120" s="74"/>
      <c r="E120" s="26"/>
      <c r="F120" s="26"/>
      <c r="G120" s="26"/>
      <c r="H120" s="51">
        <v>1000</v>
      </c>
      <c r="I120" s="13"/>
    </row>
    <row r="121" spans="1:9" s="6" customFormat="1" ht="30.75" customHeight="1">
      <c r="A121" s="12"/>
      <c r="B121" s="86"/>
      <c r="C121" s="71"/>
      <c r="D121" s="3" t="s">
        <v>228</v>
      </c>
      <c r="E121" s="98"/>
      <c r="F121" s="98"/>
      <c r="G121" s="98"/>
      <c r="H121" s="98"/>
      <c r="I121" s="98"/>
    </row>
    <row r="122" spans="1:9" s="6" customFormat="1" ht="30.75" customHeight="1">
      <c r="A122" s="33"/>
      <c r="B122" s="87"/>
      <c r="C122" s="71"/>
      <c r="D122" s="3" t="s">
        <v>221</v>
      </c>
      <c r="E122" s="101"/>
      <c r="F122" s="101"/>
      <c r="G122" s="101"/>
      <c r="H122" s="101"/>
      <c r="I122" s="101"/>
    </row>
    <row r="123" spans="2:9" s="6" customFormat="1" ht="51.75" customHeight="1">
      <c r="B123" s="85" t="s">
        <v>6</v>
      </c>
      <c r="C123" s="71"/>
      <c r="D123" s="7" t="s">
        <v>7</v>
      </c>
      <c r="E123" s="26"/>
      <c r="F123" s="126"/>
      <c r="G123" s="127"/>
      <c r="H123" s="127"/>
      <c r="I123" s="127"/>
    </row>
    <row r="124" spans="1:9" s="6" customFormat="1" ht="30.75" customHeight="1">
      <c r="A124" s="12"/>
      <c r="B124" s="86"/>
      <c r="C124" s="71"/>
      <c r="D124" s="3" t="s">
        <v>228</v>
      </c>
      <c r="E124" s="98"/>
      <c r="F124" s="98"/>
      <c r="G124" s="98"/>
      <c r="H124" s="98"/>
      <c r="I124" s="98"/>
    </row>
    <row r="125" spans="1:9" s="6" customFormat="1" ht="30.75" customHeight="1">
      <c r="A125" s="33"/>
      <c r="B125" s="87"/>
      <c r="C125" s="71"/>
      <c r="D125" s="3" t="s">
        <v>221</v>
      </c>
      <c r="E125" s="101"/>
      <c r="F125" s="101"/>
      <c r="G125" s="101"/>
      <c r="H125" s="101"/>
      <c r="I125" s="101"/>
    </row>
    <row r="126" spans="2:9" s="6" customFormat="1" ht="26.25" customHeight="1">
      <c r="B126" s="85" t="s">
        <v>8</v>
      </c>
      <c r="C126" s="71"/>
      <c r="D126" s="73" t="s">
        <v>9</v>
      </c>
      <c r="E126" s="41">
        <v>2020</v>
      </c>
      <c r="F126" s="41">
        <v>2021</v>
      </c>
      <c r="G126" s="41">
        <v>2022</v>
      </c>
      <c r="H126" s="52"/>
      <c r="I126" s="13"/>
    </row>
    <row r="127" spans="2:9" s="6" customFormat="1" ht="45" customHeight="1">
      <c r="B127" s="86"/>
      <c r="C127" s="71"/>
      <c r="D127" s="74"/>
      <c r="E127" s="26"/>
      <c r="F127" s="26"/>
      <c r="G127" s="26"/>
      <c r="H127" s="51">
        <v>1000</v>
      </c>
      <c r="I127" s="13"/>
    </row>
    <row r="128" spans="1:9" s="6" customFormat="1" ht="30.75" customHeight="1">
      <c r="A128" s="12"/>
      <c r="B128" s="86"/>
      <c r="C128" s="71"/>
      <c r="D128" s="3" t="s">
        <v>228</v>
      </c>
      <c r="E128" s="98"/>
      <c r="F128" s="98"/>
      <c r="G128" s="98"/>
      <c r="H128" s="98"/>
      <c r="I128" s="98"/>
    </row>
    <row r="129" spans="1:9" s="6" customFormat="1" ht="30.75" customHeight="1">
      <c r="A129" s="33"/>
      <c r="B129" s="87"/>
      <c r="C129" s="71"/>
      <c r="D129" s="3" t="s">
        <v>221</v>
      </c>
      <c r="E129" s="101"/>
      <c r="F129" s="101"/>
      <c r="G129" s="101"/>
      <c r="H129" s="101"/>
      <c r="I129" s="101"/>
    </row>
    <row r="130" spans="2:9" s="6" customFormat="1" ht="26.25" customHeight="1">
      <c r="B130" s="85" t="s">
        <v>10</v>
      </c>
      <c r="C130" s="71"/>
      <c r="D130" s="73" t="s">
        <v>12</v>
      </c>
      <c r="E130" s="41">
        <v>2020</v>
      </c>
      <c r="F130" s="41">
        <v>2021</v>
      </c>
      <c r="G130" s="41">
        <v>2022</v>
      </c>
      <c r="H130" s="102"/>
      <c r="I130" s="103"/>
    </row>
    <row r="131" spans="2:9" s="6" customFormat="1" ht="45" customHeight="1">
      <c r="B131" s="86"/>
      <c r="C131" s="71"/>
      <c r="D131" s="74"/>
      <c r="E131" s="26"/>
      <c r="F131" s="26"/>
      <c r="G131" s="26"/>
      <c r="H131" s="106"/>
      <c r="I131" s="107"/>
    </row>
    <row r="132" spans="1:9" s="6" customFormat="1" ht="28.5" customHeight="1">
      <c r="A132" s="12"/>
      <c r="B132" s="86"/>
      <c r="C132" s="71"/>
      <c r="D132" s="3" t="s">
        <v>228</v>
      </c>
      <c r="E132" s="98"/>
      <c r="F132" s="98"/>
      <c r="G132" s="98"/>
      <c r="H132" s="98"/>
      <c r="I132" s="98"/>
    </row>
    <row r="133" spans="1:9" s="6" customFormat="1" ht="29.25" customHeight="1">
      <c r="A133" s="33"/>
      <c r="B133" s="87"/>
      <c r="C133" s="72"/>
      <c r="D133" s="3" t="s">
        <v>221</v>
      </c>
      <c r="E133" s="101"/>
      <c r="F133" s="101"/>
      <c r="G133" s="101"/>
      <c r="H133" s="101"/>
      <c r="I133" s="101"/>
    </row>
    <row r="134" spans="2:9" s="6" customFormat="1" ht="26.25" customHeight="1">
      <c r="B134" s="85" t="s">
        <v>13</v>
      </c>
      <c r="C134" s="70" t="s">
        <v>275</v>
      </c>
      <c r="D134" s="73" t="s">
        <v>11</v>
      </c>
      <c r="E134" s="41">
        <v>2020</v>
      </c>
      <c r="F134" s="41">
        <v>2021</v>
      </c>
      <c r="G134" s="41">
        <v>2022</v>
      </c>
      <c r="H134" s="102"/>
      <c r="I134" s="103"/>
    </row>
    <row r="135" spans="2:9" s="6" customFormat="1" ht="43.5" customHeight="1">
      <c r="B135" s="86"/>
      <c r="C135" s="71"/>
      <c r="D135" s="74"/>
      <c r="E135" s="26"/>
      <c r="F135" s="26"/>
      <c r="G135" s="26"/>
      <c r="H135" s="106"/>
      <c r="I135" s="107"/>
    </row>
    <row r="136" spans="1:9" s="6" customFormat="1" ht="30.75" customHeight="1">
      <c r="A136" s="12"/>
      <c r="B136" s="86"/>
      <c r="C136" s="71"/>
      <c r="D136" s="3" t="s">
        <v>228</v>
      </c>
      <c r="E136" s="98"/>
      <c r="F136" s="98"/>
      <c r="G136" s="98"/>
      <c r="H136" s="98"/>
      <c r="I136" s="98"/>
    </row>
    <row r="137" spans="1:9" s="6" customFormat="1" ht="30.75" customHeight="1">
      <c r="A137" s="33"/>
      <c r="B137" s="87"/>
      <c r="C137" s="71"/>
      <c r="D137" s="3" t="s">
        <v>221</v>
      </c>
      <c r="E137" s="101"/>
      <c r="F137" s="101"/>
      <c r="G137" s="101"/>
      <c r="H137" s="101"/>
      <c r="I137" s="101"/>
    </row>
    <row r="138" spans="2:9" s="6" customFormat="1" ht="51.75" customHeight="1">
      <c r="B138" s="85" t="s">
        <v>15</v>
      </c>
      <c r="C138" s="71"/>
      <c r="D138" s="7" t="s">
        <v>14</v>
      </c>
      <c r="E138" s="26"/>
      <c r="F138" s="126"/>
      <c r="G138" s="127"/>
      <c r="H138" s="127"/>
      <c r="I138" s="127"/>
    </row>
    <row r="139" spans="1:9" s="6" customFormat="1" ht="30.75" customHeight="1">
      <c r="A139" s="12"/>
      <c r="B139" s="86"/>
      <c r="C139" s="71"/>
      <c r="D139" s="3" t="s">
        <v>228</v>
      </c>
      <c r="E139" s="98"/>
      <c r="F139" s="98"/>
      <c r="G139" s="98"/>
      <c r="H139" s="98"/>
      <c r="I139" s="98"/>
    </row>
    <row r="140" spans="1:9" s="6" customFormat="1" ht="30.75" customHeight="1">
      <c r="A140" s="33"/>
      <c r="B140" s="87"/>
      <c r="C140" s="71"/>
      <c r="D140" s="3" t="s">
        <v>221</v>
      </c>
      <c r="E140" s="101"/>
      <c r="F140" s="101"/>
      <c r="G140" s="101"/>
      <c r="H140" s="101"/>
      <c r="I140" s="101"/>
    </row>
    <row r="141" spans="2:9" s="6" customFormat="1" ht="51.75" customHeight="1">
      <c r="B141" s="85" t="s">
        <v>16</v>
      </c>
      <c r="C141" s="71"/>
      <c r="D141" s="7" t="s">
        <v>269</v>
      </c>
      <c r="E141" s="26"/>
      <c r="F141" s="126"/>
      <c r="G141" s="127"/>
      <c r="H141" s="127"/>
      <c r="I141" s="127"/>
    </row>
    <row r="142" spans="1:9" s="6" customFormat="1" ht="30.75" customHeight="1">
      <c r="A142" s="12"/>
      <c r="B142" s="86"/>
      <c r="C142" s="71"/>
      <c r="D142" s="3" t="s">
        <v>228</v>
      </c>
      <c r="E142" s="98"/>
      <c r="F142" s="98"/>
      <c r="G142" s="98"/>
      <c r="H142" s="98"/>
      <c r="I142" s="98"/>
    </row>
    <row r="143" spans="1:9" s="6" customFormat="1" ht="30.75" customHeight="1">
      <c r="A143" s="33"/>
      <c r="B143" s="87"/>
      <c r="C143" s="72"/>
      <c r="D143" s="3" t="s">
        <v>221</v>
      </c>
      <c r="E143" s="101"/>
      <c r="F143" s="101"/>
      <c r="G143" s="101"/>
      <c r="H143" s="101"/>
      <c r="I143" s="101"/>
    </row>
    <row r="144" spans="2:9" s="6" customFormat="1" ht="70.5" customHeight="1">
      <c r="B144" s="85" t="s">
        <v>20</v>
      </c>
      <c r="C144" s="68" t="s">
        <v>17</v>
      </c>
      <c r="D144" s="68"/>
      <c r="E144" s="41" t="s">
        <v>18</v>
      </c>
      <c r="F144" s="41" t="s">
        <v>19</v>
      </c>
      <c r="G144" s="166"/>
      <c r="H144" s="167"/>
      <c r="I144" s="167"/>
    </row>
    <row r="145" spans="2:9" s="6" customFormat="1" ht="43.5" customHeight="1">
      <c r="B145" s="86"/>
      <c r="C145" s="68"/>
      <c r="D145" s="68"/>
      <c r="E145" s="26"/>
      <c r="F145" s="26"/>
      <c r="G145" s="168"/>
      <c r="H145" s="169"/>
      <c r="I145" s="169"/>
    </row>
    <row r="146" spans="1:9" s="6" customFormat="1" ht="30.75" customHeight="1">
      <c r="A146" s="12"/>
      <c r="B146" s="86"/>
      <c r="C146" s="68" t="s">
        <v>228</v>
      </c>
      <c r="D146" s="68"/>
      <c r="E146" s="98"/>
      <c r="F146" s="98"/>
      <c r="G146" s="98"/>
      <c r="H146" s="98"/>
      <c r="I146" s="98"/>
    </row>
    <row r="147" spans="1:9" s="6" customFormat="1" ht="30.75" customHeight="1">
      <c r="A147" s="33"/>
      <c r="B147" s="87"/>
      <c r="C147" s="68" t="s">
        <v>221</v>
      </c>
      <c r="D147" s="68"/>
      <c r="E147" s="101"/>
      <c r="F147" s="101"/>
      <c r="G147" s="101"/>
      <c r="H147" s="101"/>
      <c r="I147" s="101"/>
    </row>
    <row r="148" spans="2:9" s="6" customFormat="1" ht="23.25" customHeight="1">
      <c r="B148" s="129" t="s">
        <v>21</v>
      </c>
      <c r="C148" s="138"/>
      <c r="D148" s="138"/>
      <c r="E148" s="138"/>
      <c r="F148" s="138"/>
      <c r="G148" s="138"/>
      <c r="H148" s="138"/>
      <c r="I148" s="138"/>
    </row>
    <row r="149" spans="1:9" s="6" customFormat="1" ht="58.5" customHeight="1">
      <c r="A149" s="12" t="s">
        <v>175</v>
      </c>
      <c r="B149" s="85" t="s">
        <v>179</v>
      </c>
      <c r="C149" s="68" t="s">
        <v>22</v>
      </c>
      <c r="D149" s="68"/>
      <c r="E149" s="27" t="s">
        <v>23</v>
      </c>
      <c r="F149" s="27" t="s">
        <v>24</v>
      </c>
      <c r="G149" s="27" t="s">
        <v>25</v>
      </c>
      <c r="H149" s="27" t="s">
        <v>26</v>
      </c>
      <c r="I149" s="27" t="s">
        <v>27</v>
      </c>
    </row>
    <row r="150" spans="1:9" s="6" customFormat="1" ht="32.25" customHeight="1">
      <c r="A150" s="12"/>
      <c r="B150" s="86"/>
      <c r="C150" s="68"/>
      <c r="D150" s="68"/>
      <c r="E150" s="29"/>
      <c r="F150" s="29"/>
      <c r="G150" s="29"/>
      <c r="H150" s="29"/>
      <c r="I150" s="29"/>
    </row>
    <row r="151" spans="1:9" s="6" customFormat="1" ht="30.75" customHeight="1">
      <c r="A151" s="12"/>
      <c r="B151" s="86"/>
      <c r="C151" s="68" t="s">
        <v>228</v>
      </c>
      <c r="D151" s="68"/>
      <c r="E151" s="98"/>
      <c r="F151" s="98"/>
      <c r="G151" s="98"/>
      <c r="H151" s="98"/>
      <c r="I151" s="98"/>
    </row>
    <row r="152" spans="1:9" s="6" customFormat="1" ht="80.25" customHeight="1">
      <c r="A152" s="33"/>
      <c r="B152" s="87"/>
      <c r="C152" s="68" t="s">
        <v>221</v>
      </c>
      <c r="D152" s="68"/>
      <c r="E152" s="101"/>
      <c r="F152" s="101"/>
      <c r="G152" s="101"/>
      <c r="H152" s="101"/>
      <c r="I152" s="101"/>
    </row>
    <row r="153" spans="2:9" s="6" customFormat="1" ht="60.75" customHeight="1">
      <c r="B153" s="85" t="s">
        <v>169</v>
      </c>
      <c r="C153" s="68" t="s">
        <v>28</v>
      </c>
      <c r="D153" s="68"/>
      <c r="E153" s="17" t="str">
        <f>IF(ISBLANK(E155)," ",E154/E155)</f>
        <v> </v>
      </c>
      <c r="F153" s="96"/>
      <c r="G153" s="97"/>
      <c r="H153" s="97"/>
      <c r="I153" s="97"/>
    </row>
    <row r="154" spans="2:9" s="6" customFormat="1" ht="43.5" customHeight="1">
      <c r="B154" s="86"/>
      <c r="C154" s="68" t="s">
        <v>29</v>
      </c>
      <c r="D154" s="68"/>
      <c r="E154" s="26"/>
      <c r="F154" s="170"/>
      <c r="G154" s="171"/>
      <c r="H154" s="171"/>
      <c r="I154" s="171"/>
    </row>
    <row r="155" spans="2:9" s="6" customFormat="1" ht="31.5" customHeight="1">
      <c r="B155" s="86"/>
      <c r="C155" s="68" t="s">
        <v>30</v>
      </c>
      <c r="D155" s="68"/>
      <c r="E155" s="26"/>
      <c r="F155" s="170"/>
      <c r="G155" s="171"/>
      <c r="H155" s="171"/>
      <c r="I155" s="171"/>
    </row>
    <row r="156" spans="2:9" s="6" customFormat="1" ht="33" customHeight="1">
      <c r="B156" s="86"/>
      <c r="C156" s="68" t="s">
        <v>228</v>
      </c>
      <c r="D156" s="68"/>
      <c r="E156" s="98"/>
      <c r="F156" s="98"/>
      <c r="G156" s="98"/>
      <c r="H156" s="98"/>
      <c r="I156" s="98"/>
    </row>
    <row r="157" spans="2:9" s="6" customFormat="1" ht="33" customHeight="1">
      <c r="B157" s="87"/>
      <c r="C157" s="68" t="s">
        <v>221</v>
      </c>
      <c r="D157" s="68"/>
      <c r="E157" s="101"/>
      <c r="F157" s="101"/>
      <c r="G157" s="101"/>
      <c r="H157" s="101"/>
      <c r="I157" s="101"/>
    </row>
    <row r="158" spans="2:9" s="6" customFormat="1" ht="72.75" customHeight="1">
      <c r="B158" s="85" t="s">
        <v>170</v>
      </c>
      <c r="C158" s="68" t="s">
        <v>31</v>
      </c>
      <c r="D158" s="68"/>
      <c r="E158" s="58"/>
      <c r="F158" s="126"/>
      <c r="G158" s="127"/>
      <c r="H158" s="127"/>
      <c r="I158" s="127"/>
    </row>
    <row r="159" spans="2:9" s="6" customFormat="1" ht="36.75" customHeight="1">
      <c r="B159" s="86"/>
      <c r="C159" s="68" t="s">
        <v>228</v>
      </c>
      <c r="D159" s="68"/>
      <c r="E159" s="98"/>
      <c r="F159" s="98"/>
      <c r="G159" s="98"/>
      <c r="H159" s="98"/>
      <c r="I159" s="98"/>
    </row>
    <row r="160" spans="2:9" s="6" customFormat="1" ht="36.75" customHeight="1">
      <c r="B160" s="86"/>
      <c r="C160" s="68" t="s">
        <v>221</v>
      </c>
      <c r="D160" s="68"/>
      <c r="E160" s="101"/>
      <c r="F160" s="101"/>
      <c r="G160" s="101"/>
      <c r="H160" s="101"/>
      <c r="I160" s="101"/>
    </row>
    <row r="161" spans="1:9" s="6" customFormat="1" ht="37.5" customHeight="1">
      <c r="A161" s="12" t="s">
        <v>175</v>
      </c>
      <c r="B161" s="85" t="s">
        <v>171</v>
      </c>
      <c r="C161" s="68" t="s">
        <v>37</v>
      </c>
      <c r="D161" s="68"/>
      <c r="E161" s="56" t="s">
        <v>32</v>
      </c>
      <c r="F161" s="56" t="s">
        <v>33</v>
      </c>
      <c r="G161" s="56" t="s">
        <v>34</v>
      </c>
      <c r="H161" s="56" t="s">
        <v>35</v>
      </c>
      <c r="I161" s="56" t="s">
        <v>36</v>
      </c>
    </row>
    <row r="162" spans="1:9" s="6" customFormat="1" ht="32.25" customHeight="1">
      <c r="A162" s="12"/>
      <c r="B162" s="86"/>
      <c r="C162" s="68"/>
      <c r="D162" s="68"/>
      <c r="E162" s="29"/>
      <c r="F162" s="29"/>
      <c r="G162" s="29"/>
      <c r="H162" s="29"/>
      <c r="I162" s="29"/>
    </row>
    <row r="163" spans="1:9" s="6" customFormat="1" ht="30.75" customHeight="1">
      <c r="A163" s="12"/>
      <c r="B163" s="86"/>
      <c r="C163" s="68" t="s">
        <v>228</v>
      </c>
      <c r="D163" s="68"/>
      <c r="E163" s="98"/>
      <c r="F163" s="98"/>
      <c r="G163" s="98"/>
      <c r="H163" s="98"/>
      <c r="I163" s="98"/>
    </row>
    <row r="164" spans="1:9" s="6" customFormat="1" ht="30.75" customHeight="1">
      <c r="A164" s="33"/>
      <c r="B164" s="87"/>
      <c r="C164" s="68" t="s">
        <v>221</v>
      </c>
      <c r="D164" s="68"/>
      <c r="E164" s="101"/>
      <c r="F164" s="101"/>
      <c r="G164" s="101"/>
      <c r="H164" s="101"/>
      <c r="I164" s="101"/>
    </row>
    <row r="165" spans="1:9" s="6" customFormat="1" ht="37.5" customHeight="1">
      <c r="A165" s="12" t="s">
        <v>175</v>
      </c>
      <c r="B165" s="128" t="s">
        <v>217</v>
      </c>
      <c r="C165" s="75" t="s">
        <v>38</v>
      </c>
      <c r="D165" s="76"/>
      <c r="E165" s="56" t="s">
        <v>32</v>
      </c>
      <c r="F165" s="56" t="s">
        <v>33</v>
      </c>
      <c r="G165" s="56" t="s">
        <v>34</v>
      </c>
      <c r="H165" s="56" t="s">
        <v>39</v>
      </c>
      <c r="I165" s="56" t="s">
        <v>36</v>
      </c>
    </row>
    <row r="166" spans="1:9" s="6" customFormat="1" ht="32.25" customHeight="1">
      <c r="A166" s="12"/>
      <c r="B166" s="128"/>
      <c r="C166" s="77"/>
      <c r="D166" s="78"/>
      <c r="E166" s="57" t="str">
        <f>IF(ISBLANK(E168)," ",E167/E168)</f>
        <v> </v>
      </c>
      <c r="F166" s="57" t="str">
        <f>IF(ISBLANK(E168)," ",F167/E168)</f>
        <v> </v>
      </c>
      <c r="G166" s="57" t="str">
        <f>IF(ISBLANK(E168)," ",G167/E168)</f>
        <v> </v>
      </c>
      <c r="H166" s="57" t="str">
        <f>IF(ISBLANK(E168)," ",H167/E168)</f>
        <v> </v>
      </c>
      <c r="I166" s="57" t="str">
        <f>IF(ISBLANK(E168)," ",I167/E168)</f>
        <v> </v>
      </c>
    </row>
    <row r="167" spans="1:10" s="6" customFormat="1" ht="32.25" customHeight="1">
      <c r="A167" s="12"/>
      <c r="B167" s="128"/>
      <c r="C167" s="118" t="s">
        <v>40</v>
      </c>
      <c r="D167" s="119"/>
      <c r="E167" s="29"/>
      <c r="F167" s="29"/>
      <c r="G167" s="29"/>
      <c r="H167" s="29"/>
      <c r="I167" s="29"/>
      <c r="J167" s="62">
        <f>MAX(E167:I167)</f>
        <v>0</v>
      </c>
    </row>
    <row r="168" spans="1:9" s="6" customFormat="1" ht="32.25" customHeight="1">
      <c r="A168" s="12"/>
      <c r="B168" s="128"/>
      <c r="C168" s="118" t="s">
        <v>30</v>
      </c>
      <c r="D168" s="119"/>
      <c r="E168" s="130"/>
      <c r="F168" s="130"/>
      <c r="G168" s="130"/>
      <c r="H168" s="130"/>
      <c r="I168" s="130"/>
    </row>
    <row r="169" spans="1:9" s="6" customFormat="1" ht="30.75" customHeight="1">
      <c r="A169" s="12"/>
      <c r="B169" s="128"/>
      <c r="C169" s="68" t="s">
        <v>228</v>
      </c>
      <c r="D169" s="68"/>
      <c r="E169" s="98"/>
      <c r="F169" s="98"/>
      <c r="G169" s="98"/>
      <c r="H169" s="98"/>
      <c r="I169" s="98"/>
    </row>
    <row r="170" spans="1:9" s="6" customFormat="1" ht="30.75" customHeight="1">
      <c r="A170" s="33"/>
      <c r="B170" s="128"/>
      <c r="C170" s="68" t="s">
        <v>221</v>
      </c>
      <c r="D170" s="68"/>
      <c r="E170" s="98"/>
      <c r="F170" s="98"/>
      <c r="G170" s="98"/>
      <c r="H170" s="98"/>
      <c r="I170" s="98"/>
    </row>
    <row r="171" spans="2:9" s="6" customFormat="1" ht="26.25" customHeight="1">
      <c r="B171" s="85" t="s">
        <v>218</v>
      </c>
      <c r="C171" s="68" t="s">
        <v>41</v>
      </c>
      <c r="D171" s="68"/>
      <c r="E171" s="56" t="s">
        <v>33</v>
      </c>
      <c r="F171" s="56" t="s">
        <v>34</v>
      </c>
      <c r="G171" s="56" t="s">
        <v>39</v>
      </c>
      <c r="H171" s="56" t="s">
        <v>36</v>
      </c>
      <c r="I171" s="102"/>
    </row>
    <row r="172" spans="2:10" s="6" customFormat="1" ht="54.75" customHeight="1">
      <c r="B172" s="86"/>
      <c r="C172" s="68"/>
      <c r="D172" s="68"/>
      <c r="E172" s="17" t="str">
        <f>IF(ISBLANK(E174)," ",E173/E174)</f>
        <v> </v>
      </c>
      <c r="F172" s="17" t="str">
        <f>IF(ISBLANK(E174)," ",F173/E174)</f>
        <v> </v>
      </c>
      <c r="G172" s="17" t="str">
        <f>IF(ISBLANK(E174)," ",G173/E174)</f>
        <v> </v>
      </c>
      <c r="H172" s="17" t="str">
        <f>IF(ISBLANK(E174)," ",H173/E174)</f>
        <v> </v>
      </c>
      <c r="I172" s="104"/>
      <c r="J172" s="62"/>
    </row>
    <row r="173" spans="2:10" s="6" customFormat="1" ht="57" customHeight="1">
      <c r="B173" s="86"/>
      <c r="C173" s="68" t="s">
        <v>42</v>
      </c>
      <c r="D173" s="68"/>
      <c r="E173" s="29"/>
      <c r="F173" s="29"/>
      <c r="G173" s="29"/>
      <c r="H173" s="29"/>
      <c r="I173" s="104"/>
      <c r="J173" s="62">
        <f>MAX(E173:H173)</f>
        <v>0</v>
      </c>
    </row>
    <row r="174" spans="2:9" s="6" customFormat="1" ht="32.25" customHeight="1">
      <c r="B174" s="86"/>
      <c r="C174" s="68" t="s">
        <v>43</v>
      </c>
      <c r="D174" s="68"/>
      <c r="E174" s="160"/>
      <c r="F174" s="161"/>
      <c r="G174" s="161"/>
      <c r="H174" s="162"/>
      <c r="I174" s="106"/>
    </row>
    <row r="175" spans="2:9" s="6" customFormat="1" ht="33.75" customHeight="1">
      <c r="B175" s="86"/>
      <c r="C175" s="68" t="s">
        <v>228</v>
      </c>
      <c r="D175" s="68"/>
      <c r="E175" s="98"/>
      <c r="F175" s="98"/>
      <c r="G175" s="98"/>
      <c r="H175" s="98"/>
      <c r="I175" s="98"/>
    </row>
    <row r="176" spans="2:9" s="6" customFormat="1" ht="33.75" customHeight="1">
      <c r="B176" s="87"/>
      <c r="C176" s="68" t="s">
        <v>221</v>
      </c>
      <c r="D176" s="68"/>
      <c r="E176" s="101"/>
      <c r="F176" s="101"/>
      <c r="G176" s="101"/>
      <c r="H176" s="101"/>
      <c r="I176" s="101"/>
    </row>
    <row r="177" spans="2:9" s="6" customFormat="1" ht="51.75" customHeight="1">
      <c r="B177" s="85" t="s">
        <v>219</v>
      </c>
      <c r="C177" s="69" t="s">
        <v>276</v>
      </c>
      <c r="D177" s="3" t="s">
        <v>44</v>
      </c>
      <c r="E177" s="58"/>
      <c r="F177" s="96"/>
      <c r="G177" s="97"/>
      <c r="H177" s="97"/>
      <c r="I177" s="97"/>
    </row>
    <row r="178" spans="2:9" s="6" customFormat="1" ht="36.75" customHeight="1">
      <c r="B178" s="86"/>
      <c r="C178" s="69"/>
      <c r="D178" s="3" t="s">
        <v>228</v>
      </c>
      <c r="E178" s="98"/>
      <c r="F178" s="98"/>
      <c r="G178" s="98"/>
      <c r="H178" s="98"/>
      <c r="I178" s="98"/>
    </row>
    <row r="179" spans="2:9" s="6" customFormat="1" ht="36.75" customHeight="1">
      <c r="B179" s="86"/>
      <c r="C179" s="69"/>
      <c r="D179" s="3" t="s">
        <v>221</v>
      </c>
      <c r="E179" s="101"/>
      <c r="F179" s="101"/>
      <c r="G179" s="101"/>
      <c r="H179" s="101"/>
      <c r="I179" s="101"/>
    </row>
    <row r="180" spans="2:9" s="6" customFormat="1" ht="67.5" customHeight="1">
      <c r="B180" s="85" t="s">
        <v>230</v>
      </c>
      <c r="C180" s="69"/>
      <c r="D180" s="3" t="s">
        <v>45</v>
      </c>
      <c r="E180" s="17" t="str">
        <f>IF(ISBLANK(E182)," ",E181/E182)</f>
        <v> </v>
      </c>
      <c r="F180" s="120"/>
      <c r="G180" s="121"/>
      <c r="H180" s="121"/>
      <c r="I180" s="121"/>
    </row>
    <row r="181" spans="2:9" s="6" customFormat="1" ht="64.5" customHeight="1">
      <c r="B181" s="86"/>
      <c r="C181" s="69"/>
      <c r="D181" s="3" t="s">
        <v>46</v>
      </c>
      <c r="E181" s="26"/>
      <c r="F181" s="122"/>
      <c r="G181" s="123"/>
      <c r="H181" s="123"/>
      <c r="I181" s="123"/>
    </row>
    <row r="182" spans="2:9" s="6" customFormat="1" ht="48" customHeight="1">
      <c r="B182" s="86"/>
      <c r="C182" s="69"/>
      <c r="D182" s="3" t="s">
        <v>47</v>
      </c>
      <c r="E182" s="26"/>
      <c r="F182" s="124"/>
      <c r="G182" s="125"/>
      <c r="H182" s="125"/>
      <c r="I182" s="125"/>
    </row>
    <row r="183" spans="2:9" s="6" customFormat="1" ht="27" customHeight="1">
      <c r="B183" s="86"/>
      <c r="C183" s="69"/>
      <c r="D183" s="3" t="s">
        <v>228</v>
      </c>
      <c r="E183" s="98"/>
      <c r="F183" s="98"/>
      <c r="G183" s="98"/>
      <c r="H183" s="98"/>
      <c r="I183" s="98"/>
    </row>
    <row r="184" spans="2:9" s="6" customFormat="1" ht="27" customHeight="1">
      <c r="B184" s="87"/>
      <c r="C184" s="69"/>
      <c r="D184" s="3" t="s">
        <v>221</v>
      </c>
      <c r="E184" s="101"/>
      <c r="F184" s="101"/>
      <c r="G184" s="101"/>
      <c r="H184" s="101"/>
      <c r="I184" s="101"/>
    </row>
    <row r="185" spans="2:9" s="6" customFormat="1" ht="51.75" customHeight="1">
      <c r="B185" s="85" t="s">
        <v>231</v>
      </c>
      <c r="C185" s="70" t="s">
        <v>277</v>
      </c>
      <c r="D185" s="7" t="s">
        <v>48</v>
      </c>
      <c r="E185" s="58"/>
      <c r="F185" s="96"/>
      <c r="G185" s="97"/>
      <c r="H185" s="97"/>
      <c r="I185" s="97"/>
    </row>
    <row r="186" spans="2:9" s="6" customFormat="1" ht="36.75" customHeight="1">
      <c r="B186" s="86"/>
      <c r="C186" s="71"/>
      <c r="D186" s="3" t="s">
        <v>228</v>
      </c>
      <c r="E186" s="98"/>
      <c r="F186" s="98"/>
      <c r="G186" s="98"/>
      <c r="H186" s="98"/>
      <c r="I186" s="98"/>
    </row>
    <row r="187" spans="2:9" s="6" customFormat="1" ht="36.75" customHeight="1">
      <c r="B187" s="86"/>
      <c r="C187" s="71"/>
      <c r="D187" s="3" t="s">
        <v>221</v>
      </c>
      <c r="E187" s="101"/>
      <c r="F187" s="101"/>
      <c r="G187" s="101"/>
      <c r="H187" s="101"/>
      <c r="I187" s="101"/>
    </row>
    <row r="188" spans="2:9" s="6" customFormat="1" ht="67.5" customHeight="1">
      <c r="B188" s="85" t="s">
        <v>232</v>
      </c>
      <c r="C188" s="71"/>
      <c r="D188" s="3" t="s">
        <v>49</v>
      </c>
      <c r="E188" s="17" t="str">
        <f>IF(ISBLANK(E190)," ",E189/E190)</f>
        <v> </v>
      </c>
      <c r="F188" s="120"/>
      <c r="G188" s="121"/>
      <c r="H188" s="121"/>
      <c r="I188" s="121"/>
    </row>
    <row r="189" spans="2:9" s="6" customFormat="1" ht="64.5" customHeight="1">
      <c r="B189" s="86"/>
      <c r="C189" s="71"/>
      <c r="D189" s="3" t="s">
        <v>50</v>
      </c>
      <c r="E189" s="26"/>
      <c r="F189" s="122"/>
      <c r="G189" s="123"/>
      <c r="H189" s="123"/>
      <c r="I189" s="123"/>
    </row>
    <row r="190" spans="2:9" s="6" customFormat="1" ht="48" customHeight="1">
      <c r="B190" s="86"/>
      <c r="C190" s="71"/>
      <c r="D190" s="3" t="s">
        <v>47</v>
      </c>
      <c r="E190" s="26"/>
      <c r="F190" s="124"/>
      <c r="G190" s="125"/>
      <c r="H190" s="125"/>
      <c r="I190" s="125"/>
    </row>
    <row r="191" spans="2:9" s="6" customFormat="1" ht="27" customHeight="1">
      <c r="B191" s="86"/>
      <c r="C191" s="71"/>
      <c r="D191" s="3" t="s">
        <v>228</v>
      </c>
      <c r="E191" s="98"/>
      <c r="F191" s="98"/>
      <c r="G191" s="98"/>
      <c r="H191" s="98"/>
      <c r="I191" s="98"/>
    </row>
    <row r="192" spans="2:9" s="6" customFormat="1" ht="27" customHeight="1">
      <c r="B192" s="87"/>
      <c r="C192" s="71"/>
      <c r="D192" s="3" t="s">
        <v>221</v>
      </c>
      <c r="E192" s="101"/>
      <c r="F192" s="101"/>
      <c r="G192" s="101"/>
      <c r="H192" s="101"/>
      <c r="I192" s="101"/>
    </row>
    <row r="193" spans="2:9" s="6" customFormat="1" ht="67.5" customHeight="1">
      <c r="B193" s="85" t="s">
        <v>51</v>
      </c>
      <c r="C193" s="71"/>
      <c r="D193" s="3" t="s">
        <v>52</v>
      </c>
      <c r="E193" s="17" t="str">
        <f>IF(ISBLANK(E195)," ",E194/E195)</f>
        <v> </v>
      </c>
      <c r="F193" s="120"/>
      <c r="G193" s="121"/>
      <c r="H193" s="121"/>
      <c r="I193" s="121"/>
    </row>
    <row r="194" spans="2:9" s="6" customFormat="1" ht="64.5" customHeight="1">
      <c r="B194" s="86"/>
      <c r="C194" s="71"/>
      <c r="D194" s="3" t="s">
        <v>53</v>
      </c>
      <c r="E194" s="26"/>
      <c r="F194" s="122"/>
      <c r="G194" s="123"/>
      <c r="H194" s="123"/>
      <c r="I194" s="123"/>
    </row>
    <row r="195" spans="2:9" s="6" customFormat="1" ht="48" customHeight="1">
      <c r="B195" s="86"/>
      <c r="C195" s="71"/>
      <c r="D195" s="3" t="s">
        <v>47</v>
      </c>
      <c r="E195" s="26"/>
      <c r="F195" s="124"/>
      <c r="G195" s="125"/>
      <c r="H195" s="125"/>
      <c r="I195" s="125"/>
    </row>
    <row r="196" spans="2:9" s="6" customFormat="1" ht="27" customHeight="1">
      <c r="B196" s="86"/>
      <c r="C196" s="71"/>
      <c r="D196" s="3" t="s">
        <v>228</v>
      </c>
      <c r="E196" s="98"/>
      <c r="F196" s="98"/>
      <c r="G196" s="98"/>
      <c r="H196" s="98"/>
      <c r="I196" s="98"/>
    </row>
    <row r="197" spans="2:9" s="6" customFormat="1" ht="27" customHeight="1">
      <c r="B197" s="87"/>
      <c r="C197" s="71"/>
      <c r="D197" s="3" t="s">
        <v>221</v>
      </c>
      <c r="E197" s="101"/>
      <c r="F197" s="101"/>
      <c r="G197" s="101"/>
      <c r="H197" s="101"/>
      <c r="I197" s="101"/>
    </row>
    <row r="198" spans="2:9" s="6" customFormat="1" ht="60.75" customHeight="1">
      <c r="B198" s="85" t="s">
        <v>56</v>
      </c>
      <c r="C198" s="71"/>
      <c r="D198" s="3" t="s">
        <v>54</v>
      </c>
      <c r="E198" s="17" t="str">
        <f>IF(ISBLANK(E200)," ",E199/E200)</f>
        <v> </v>
      </c>
      <c r="F198" s="120"/>
      <c r="G198" s="121"/>
      <c r="H198" s="121"/>
      <c r="I198" s="121"/>
    </row>
    <row r="199" spans="2:9" s="6" customFormat="1" ht="64.5" customHeight="1">
      <c r="B199" s="86"/>
      <c r="C199" s="71"/>
      <c r="D199" s="3" t="s">
        <v>55</v>
      </c>
      <c r="E199" s="26"/>
      <c r="F199" s="122"/>
      <c r="G199" s="123"/>
      <c r="H199" s="123"/>
      <c r="I199" s="123"/>
    </row>
    <row r="200" spans="2:9" s="6" customFormat="1" ht="48" customHeight="1">
      <c r="B200" s="86"/>
      <c r="C200" s="71"/>
      <c r="D200" s="3" t="s">
        <v>47</v>
      </c>
      <c r="E200" s="26"/>
      <c r="F200" s="124"/>
      <c r="G200" s="125"/>
      <c r="H200" s="125"/>
      <c r="I200" s="125"/>
    </row>
    <row r="201" spans="2:9" s="6" customFormat="1" ht="27" customHeight="1">
      <c r="B201" s="86"/>
      <c r="C201" s="71"/>
      <c r="D201" s="3" t="s">
        <v>228</v>
      </c>
      <c r="E201" s="98"/>
      <c r="F201" s="98"/>
      <c r="G201" s="98"/>
      <c r="H201" s="98"/>
      <c r="I201" s="98"/>
    </row>
    <row r="202" spans="2:9" s="6" customFormat="1" ht="27" customHeight="1">
      <c r="B202" s="87"/>
      <c r="C202" s="71"/>
      <c r="D202" s="3" t="s">
        <v>221</v>
      </c>
      <c r="E202" s="101"/>
      <c r="F202" s="101"/>
      <c r="G202" s="101"/>
      <c r="H202" s="101"/>
      <c r="I202" s="101"/>
    </row>
    <row r="203" spans="2:9" s="6" customFormat="1" ht="26.25" customHeight="1">
      <c r="B203" s="85" t="s">
        <v>57</v>
      </c>
      <c r="C203" s="71"/>
      <c r="D203" s="73" t="s">
        <v>58</v>
      </c>
      <c r="E203" s="41">
        <v>2020</v>
      </c>
      <c r="F203" s="41">
        <v>2021</v>
      </c>
      <c r="G203" s="41">
        <v>2022</v>
      </c>
      <c r="H203" s="102"/>
      <c r="I203" s="103"/>
    </row>
    <row r="204" spans="2:9" s="6" customFormat="1" ht="36.75" customHeight="1">
      <c r="B204" s="86"/>
      <c r="C204" s="71"/>
      <c r="D204" s="74"/>
      <c r="E204" s="17" t="str">
        <f>IF(ISBLANK(E206)," ",E205/E206)</f>
        <v> </v>
      </c>
      <c r="F204" s="17" t="str">
        <f>IF(ISBLANK(F206)," ",F205/F206)</f>
        <v> </v>
      </c>
      <c r="G204" s="17" t="str">
        <f>IF(ISBLANK(G206)," ",G205/G206)</f>
        <v> </v>
      </c>
      <c r="H204" s="104"/>
      <c r="I204" s="105"/>
    </row>
    <row r="205" spans="2:9" s="6" customFormat="1" ht="45" customHeight="1">
      <c r="B205" s="86"/>
      <c r="C205" s="71"/>
      <c r="D205" s="3" t="s">
        <v>59</v>
      </c>
      <c r="E205" s="26"/>
      <c r="F205" s="26"/>
      <c r="G205" s="26"/>
      <c r="H205" s="104"/>
      <c r="I205" s="105"/>
    </row>
    <row r="206" spans="2:9" s="6" customFormat="1" ht="32.25" customHeight="1">
      <c r="B206" s="86"/>
      <c r="C206" s="71"/>
      <c r="D206" s="3" t="s">
        <v>60</v>
      </c>
      <c r="E206" s="26"/>
      <c r="F206" s="26"/>
      <c r="G206" s="26"/>
      <c r="H206" s="106"/>
      <c r="I206" s="107"/>
    </row>
    <row r="207" spans="2:9" s="6" customFormat="1" ht="33.75" customHeight="1">
      <c r="B207" s="86"/>
      <c r="C207" s="71"/>
      <c r="D207" s="3" t="s">
        <v>228</v>
      </c>
      <c r="E207" s="98"/>
      <c r="F207" s="98"/>
      <c r="G207" s="98"/>
      <c r="H207" s="98"/>
      <c r="I207" s="98"/>
    </row>
    <row r="208" spans="2:9" s="6" customFormat="1" ht="33.75" customHeight="1">
      <c r="B208" s="87"/>
      <c r="C208" s="72"/>
      <c r="D208" s="3" t="s">
        <v>221</v>
      </c>
      <c r="E208" s="101"/>
      <c r="F208" s="101"/>
      <c r="G208" s="101"/>
      <c r="H208" s="101"/>
      <c r="I208" s="101"/>
    </row>
    <row r="209" spans="1:9" s="6" customFormat="1" ht="100.5" customHeight="1">
      <c r="A209" s="12" t="s">
        <v>175</v>
      </c>
      <c r="B209" s="85" t="s">
        <v>62</v>
      </c>
      <c r="C209" s="68" t="s">
        <v>61</v>
      </c>
      <c r="D209" s="68"/>
      <c r="E209" s="27" t="s">
        <v>281</v>
      </c>
      <c r="F209" s="27" t="s">
        <v>63</v>
      </c>
      <c r="G209" s="27" t="s">
        <v>282</v>
      </c>
      <c r="H209" s="27" t="s">
        <v>283</v>
      </c>
      <c r="I209" s="27" t="s">
        <v>284</v>
      </c>
    </row>
    <row r="210" spans="1:9" s="6" customFormat="1" ht="32.25" customHeight="1">
      <c r="A210" s="12"/>
      <c r="B210" s="86"/>
      <c r="C210" s="68"/>
      <c r="D210" s="68"/>
      <c r="E210" s="29"/>
      <c r="F210" s="29"/>
      <c r="G210" s="29"/>
      <c r="H210" s="29"/>
      <c r="I210" s="29"/>
    </row>
    <row r="211" spans="1:9" s="6" customFormat="1" ht="30.75" customHeight="1">
      <c r="A211" s="12"/>
      <c r="B211" s="86"/>
      <c r="C211" s="68" t="s">
        <v>228</v>
      </c>
      <c r="D211" s="68"/>
      <c r="E211" s="98"/>
      <c r="F211" s="98"/>
      <c r="G211" s="98"/>
      <c r="H211" s="98"/>
      <c r="I211" s="98"/>
    </row>
    <row r="212" spans="1:9" s="6" customFormat="1" ht="38.25" customHeight="1">
      <c r="A212" s="33"/>
      <c r="B212" s="87"/>
      <c r="C212" s="68" t="s">
        <v>221</v>
      </c>
      <c r="D212" s="68"/>
      <c r="E212" s="101"/>
      <c r="F212" s="101"/>
      <c r="G212" s="101"/>
      <c r="H212" s="101"/>
      <c r="I212" s="101"/>
    </row>
    <row r="213" spans="2:9" s="6" customFormat="1" ht="20.25" customHeight="1">
      <c r="B213" s="115" t="s">
        <v>64</v>
      </c>
      <c r="C213" s="115"/>
      <c r="D213" s="115"/>
      <c r="E213" s="115"/>
      <c r="F213" s="115"/>
      <c r="G213" s="115"/>
      <c r="H213" s="115"/>
      <c r="I213" s="129"/>
    </row>
    <row r="214" spans="2:9" s="6" customFormat="1" ht="51.75" customHeight="1">
      <c r="B214" s="85" t="s">
        <v>180</v>
      </c>
      <c r="C214" s="70" t="s">
        <v>278</v>
      </c>
      <c r="D214" s="7" t="s">
        <v>65</v>
      </c>
      <c r="E214" s="58"/>
      <c r="F214" s="96"/>
      <c r="G214" s="97"/>
      <c r="H214" s="97"/>
      <c r="I214" s="97"/>
    </row>
    <row r="215" spans="2:9" s="6" customFormat="1" ht="36.75" customHeight="1">
      <c r="B215" s="86"/>
      <c r="C215" s="71"/>
      <c r="D215" s="3" t="s">
        <v>228</v>
      </c>
      <c r="E215" s="98"/>
      <c r="F215" s="98"/>
      <c r="G215" s="98"/>
      <c r="H215" s="98"/>
      <c r="I215" s="98"/>
    </row>
    <row r="216" spans="2:9" s="6" customFormat="1" ht="36.75" customHeight="1">
      <c r="B216" s="86"/>
      <c r="C216" s="71"/>
      <c r="D216" s="3" t="s">
        <v>221</v>
      </c>
      <c r="E216" s="101"/>
      <c r="F216" s="101"/>
      <c r="G216" s="101"/>
      <c r="H216" s="101"/>
      <c r="I216" s="101"/>
    </row>
    <row r="217" spans="2:9" s="6" customFormat="1" ht="60.75" customHeight="1">
      <c r="B217" s="85" t="s">
        <v>66</v>
      </c>
      <c r="C217" s="71"/>
      <c r="D217" s="3" t="s">
        <v>67</v>
      </c>
      <c r="E217" s="17" t="str">
        <f>IF(ISBLANK(E219)," ",E218/E219)</f>
        <v> </v>
      </c>
      <c r="F217" s="59"/>
      <c r="G217" s="63"/>
      <c r="H217" s="63"/>
      <c r="I217" s="63"/>
    </row>
    <row r="218" spans="2:9" s="6" customFormat="1" ht="64.5" customHeight="1">
      <c r="B218" s="86"/>
      <c r="C218" s="71"/>
      <c r="D218" s="3" t="s">
        <v>68</v>
      </c>
      <c r="E218" s="26"/>
      <c r="F218" s="60"/>
      <c r="G218" s="64"/>
      <c r="H218" s="64"/>
      <c r="I218" s="64"/>
    </row>
    <row r="219" spans="2:9" s="6" customFormat="1" ht="48" customHeight="1">
      <c r="B219" s="86"/>
      <c r="C219" s="71"/>
      <c r="D219" s="3" t="s">
        <v>69</v>
      </c>
      <c r="E219" s="26"/>
      <c r="F219" s="61"/>
      <c r="G219" s="65"/>
      <c r="H219" s="65"/>
      <c r="I219" s="65"/>
    </row>
    <row r="220" spans="2:9" s="6" customFormat="1" ht="27" customHeight="1">
      <c r="B220" s="86"/>
      <c r="C220" s="71"/>
      <c r="D220" s="3" t="s">
        <v>228</v>
      </c>
      <c r="E220" s="178"/>
      <c r="F220" s="179"/>
      <c r="G220" s="179"/>
      <c r="H220" s="179"/>
      <c r="I220" s="180"/>
    </row>
    <row r="221" spans="2:9" s="6" customFormat="1" ht="51.75" customHeight="1">
      <c r="B221" s="87"/>
      <c r="C221" s="72"/>
      <c r="D221" s="3" t="s">
        <v>221</v>
      </c>
      <c r="E221" s="181"/>
      <c r="F221" s="182"/>
      <c r="G221" s="182"/>
      <c r="H221" s="182"/>
      <c r="I221" s="183"/>
    </row>
    <row r="222" spans="2:10" s="6" customFormat="1" ht="72.75" customHeight="1">
      <c r="B222" s="85" t="s">
        <v>71</v>
      </c>
      <c r="C222" s="70" t="s">
        <v>279</v>
      </c>
      <c r="D222" s="7" t="s">
        <v>70</v>
      </c>
      <c r="E222" s="58"/>
      <c r="F222" s="126"/>
      <c r="G222" s="127"/>
      <c r="H222" s="127"/>
      <c r="I222" s="127"/>
      <c r="J222" s="62">
        <v>1000</v>
      </c>
    </row>
    <row r="223" spans="2:9" s="6" customFormat="1" ht="36.75" customHeight="1">
      <c r="B223" s="86"/>
      <c r="C223" s="71"/>
      <c r="D223" s="3" t="s">
        <v>228</v>
      </c>
      <c r="E223" s="98"/>
      <c r="F223" s="98"/>
      <c r="G223" s="98"/>
      <c r="H223" s="98"/>
      <c r="I223" s="98"/>
    </row>
    <row r="224" spans="2:9" s="6" customFormat="1" ht="36.75" customHeight="1">
      <c r="B224" s="86"/>
      <c r="C224" s="71"/>
      <c r="D224" s="3" t="s">
        <v>221</v>
      </c>
      <c r="E224" s="101"/>
      <c r="F224" s="101"/>
      <c r="G224" s="101"/>
      <c r="H224" s="101"/>
      <c r="I224" s="101"/>
    </row>
    <row r="225" spans="2:9" s="6" customFormat="1" ht="51.75" customHeight="1">
      <c r="B225" s="85" t="s">
        <v>73</v>
      </c>
      <c r="C225" s="71"/>
      <c r="D225" s="7" t="s">
        <v>72</v>
      </c>
      <c r="E225" s="58"/>
      <c r="F225" s="96"/>
      <c r="G225" s="97"/>
      <c r="H225" s="97"/>
      <c r="I225" s="97"/>
    </row>
    <row r="226" spans="2:9" s="6" customFormat="1" ht="36.75" customHeight="1">
      <c r="B226" s="86"/>
      <c r="C226" s="71"/>
      <c r="D226" s="3" t="s">
        <v>228</v>
      </c>
      <c r="E226" s="98"/>
      <c r="F226" s="98"/>
      <c r="G226" s="98"/>
      <c r="H226" s="98"/>
      <c r="I226" s="98"/>
    </row>
    <row r="227" spans="2:9" s="6" customFormat="1" ht="36.75" customHeight="1">
      <c r="B227" s="86"/>
      <c r="C227" s="71"/>
      <c r="D227" s="3" t="s">
        <v>221</v>
      </c>
      <c r="E227" s="101"/>
      <c r="F227" s="101"/>
      <c r="G227" s="101"/>
      <c r="H227" s="101"/>
      <c r="I227" s="101"/>
    </row>
    <row r="228" spans="2:9" s="6" customFormat="1" ht="26.25" customHeight="1">
      <c r="B228" s="85" t="s">
        <v>74</v>
      </c>
      <c r="C228" s="71"/>
      <c r="D228" s="73" t="s">
        <v>75</v>
      </c>
      <c r="E228" s="41">
        <v>2020</v>
      </c>
      <c r="F228" s="41">
        <v>2021</v>
      </c>
      <c r="G228" s="41">
        <v>2022</v>
      </c>
      <c r="H228" s="102"/>
      <c r="I228" s="103"/>
    </row>
    <row r="229" spans="2:9" s="6" customFormat="1" ht="36.75" customHeight="1">
      <c r="B229" s="86"/>
      <c r="C229" s="71"/>
      <c r="D229" s="74"/>
      <c r="E229" s="17" t="str">
        <f>IF(ISBLANK(E231)," ",E230/E231)</f>
        <v> </v>
      </c>
      <c r="F229" s="17" t="str">
        <f>IF(ISBLANK(F231)," ",F230/F231)</f>
        <v> </v>
      </c>
      <c r="G229" s="17" t="str">
        <f>IF(ISBLANK(G231)," ",G230/G231)</f>
        <v> </v>
      </c>
      <c r="H229" s="104"/>
      <c r="I229" s="105"/>
    </row>
    <row r="230" spans="2:9" s="6" customFormat="1" ht="45" customHeight="1">
      <c r="B230" s="86"/>
      <c r="C230" s="71"/>
      <c r="D230" s="3" t="s">
        <v>330</v>
      </c>
      <c r="E230" s="26"/>
      <c r="F230" s="26"/>
      <c r="G230" s="26"/>
      <c r="H230" s="104"/>
      <c r="I230" s="105"/>
    </row>
    <row r="231" spans="2:9" s="6" customFormat="1" ht="32.25" customHeight="1">
      <c r="B231" s="86"/>
      <c r="C231" s="71"/>
      <c r="D231" s="3" t="s">
        <v>47</v>
      </c>
      <c r="E231" s="26"/>
      <c r="F231" s="26"/>
      <c r="G231" s="26"/>
      <c r="H231" s="106"/>
      <c r="I231" s="107"/>
    </row>
    <row r="232" spans="2:9" s="6" customFormat="1" ht="33.75" customHeight="1">
      <c r="B232" s="86"/>
      <c r="C232" s="71"/>
      <c r="D232" s="3" t="s">
        <v>228</v>
      </c>
      <c r="E232" s="98"/>
      <c r="F232" s="98"/>
      <c r="G232" s="98"/>
      <c r="H232" s="98"/>
      <c r="I232" s="98"/>
    </row>
    <row r="233" spans="2:9" s="6" customFormat="1" ht="33.75" customHeight="1">
      <c r="B233" s="87"/>
      <c r="C233" s="71"/>
      <c r="D233" s="3" t="s">
        <v>221</v>
      </c>
      <c r="E233" s="101"/>
      <c r="F233" s="101"/>
      <c r="G233" s="101"/>
      <c r="H233" s="101"/>
      <c r="I233" s="101"/>
    </row>
    <row r="234" spans="2:9" s="6" customFormat="1" ht="26.25" customHeight="1">
      <c r="B234" s="85" t="s">
        <v>78</v>
      </c>
      <c r="C234" s="71"/>
      <c r="D234" s="73" t="s">
        <v>76</v>
      </c>
      <c r="E234" s="41">
        <v>2020</v>
      </c>
      <c r="F234" s="41">
        <v>2021</v>
      </c>
      <c r="G234" s="41">
        <v>2022</v>
      </c>
      <c r="H234" s="102"/>
      <c r="I234" s="103"/>
    </row>
    <row r="235" spans="2:9" s="6" customFormat="1" ht="36.75" customHeight="1">
      <c r="B235" s="86"/>
      <c r="C235" s="71"/>
      <c r="D235" s="74"/>
      <c r="E235" s="17" t="str">
        <f>IF(ISBLANK(E237)," ",E236/E237)</f>
        <v> </v>
      </c>
      <c r="F235" s="17" t="str">
        <f>IF(ISBLANK(F237)," ",F236/F237)</f>
        <v> </v>
      </c>
      <c r="G235" s="17" t="str">
        <f>IF(ISBLANK(G237)," ",G236/G237)</f>
        <v> </v>
      </c>
      <c r="H235" s="104"/>
      <c r="I235" s="105"/>
    </row>
    <row r="236" spans="2:9" s="6" customFormat="1" ht="54.75" customHeight="1">
      <c r="B236" s="86"/>
      <c r="C236" s="71"/>
      <c r="D236" s="3" t="s">
        <v>77</v>
      </c>
      <c r="E236" s="26"/>
      <c r="F236" s="26"/>
      <c r="G236" s="26"/>
      <c r="H236" s="104"/>
      <c r="I236" s="105"/>
    </row>
    <row r="237" spans="2:9" s="6" customFormat="1" ht="32.25" customHeight="1">
      <c r="B237" s="86"/>
      <c r="C237" s="71"/>
      <c r="D237" s="3" t="s">
        <v>47</v>
      </c>
      <c r="E237" s="26"/>
      <c r="F237" s="26"/>
      <c r="G237" s="26"/>
      <c r="H237" s="106"/>
      <c r="I237" s="107"/>
    </row>
    <row r="238" spans="2:9" s="6" customFormat="1" ht="33.75" customHeight="1">
      <c r="B238" s="86"/>
      <c r="C238" s="71"/>
      <c r="D238" s="3" t="s">
        <v>228</v>
      </c>
      <c r="E238" s="98"/>
      <c r="F238" s="98"/>
      <c r="G238" s="98"/>
      <c r="H238" s="98"/>
      <c r="I238" s="98"/>
    </row>
    <row r="239" spans="2:9" s="6" customFormat="1" ht="33.75" customHeight="1">
      <c r="B239" s="87"/>
      <c r="C239" s="72"/>
      <c r="D239" s="3" t="s">
        <v>221</v>
      </c>
      <c r="E239" s="101"/>
      <c r="F239" s="101"/>
      <c r="G239" s="101"/>
      <c r="H239" s="101"/>
      <c r="I239" s="101"/>
    </row>
    <row r="240" spans="2:9" s="6" customFormat="1" ht="26.25" customHeight="1">
      <c r="B240" s="85" t="s">
        <v>81</v>
      </c>
      <c r="C240" s="70" t="s">
        <v>280</v>
      </c>
      <c r="D240" s="73" t="s">
        <v>79</v>
      </c>
      <c r="E240" s="41">
        <v>2020</v>
      </c>
      <c r="F240" s="41">
        <v>2021</v>
      </c>
      <c r="G240" s="41">
        <v>2022</v>
      </c>
      <c r="H240" s="102"/>
      <c r="I240" s="103"/>
    </row>
    <row r="241" spans="2:9" s="6" customFormat="1" ht="36.75" customHeight="1">
      <c r="B241" s="86"/>
      <c r="C241" s="71"/>
      <c r="D241" s="74"/>
      <c r="E241" s="17" t="str">
        <f>IF(ISBLANK(E243)," ",E242/E243)</f>
        <v> </v>
      </c>
      <c r="F241" s="17" t="str">
        <f>IF(ISBLANK(F243)," ",F242/F243)</f>
        <v> </v>
      </c>
      <c r="G241" s="17" t="str">
        <f>IF(ISBLANK(G243)," ",G242/G243)</f>
        <v> </v>
      </c>
      <c r="H241" s="104"/>
      <c r="I241" s="105"/>
    </row>
    <row r="242" spans="2:9" s="6" customFormat="1" ht="54.75" customHeight="1">
      <c r="B242" s="86"/>
      <c r="C242" s="71"/>
      <c r="D242" s="3" t="s">
        <v>80</v>
      </c>
      <c r="E242" s="26"/>
      <c r="F242" s="26"/>
      <c r="G242" s="26"/>
      <c r="H242" s="104"/>
      <c r="I242" s="105"/>
    </row>
    <row r="243" spans="2:9" s="6" customFormat="1" ht="32.25" customHeight="1">
      <c r="B243" s="86"/>
      <c r="C243" s="71"/>
      <c r="D243" s="3" t="s">
        <v>233</v>
      </c>
      <c r="E243" s="26"/>
      <c r="F243" s="26"/>
      <c r="G243" s="26"/>
      <c r="H243" s="106"/>
      <c r="I243" s="107"/>
    </row>
    <row r="244" spans="2:9" s="6" customFormat="1" ht="33.75" customHeight="1">
      <c r="B244" s="86"/>
      <c r="C244" s="71"/>
      <c r="D244" s="3" t="s">
        <v>228</v>
      </c>
      <c r="E244" s="98"/>
      <c r="F244" s="98"/>
      <c r="G244" s="98"/>
      <c r="H244" s="98"/>
      <c r="I244" s="98"/>
    </row>
    <row r="245" spans="2:9" s="6" customFormat="1" ht="33.75" customHeight="1">
      <c r="B245" s="87"/>
      <c r="C245" s="71"/>
      <c r="D245" s="3" t="s">
        <v>221</v>
      </c>
      <c r="E245" s="101"/>
      <c r="F245" s="101"/>
      <c r="G245" s="101"/>
      <c r="H245" s="101"/>
      <c r="I245" s="101"/>
    </row>
    <row r="246" spans="2:9" s="6" customFormat="1" ht="26.25" customHeight="1">
      <c r="B246" s="85" t="s">
        <v>82</v>
      </c>
      <c r="C246" s="71"/>
      <c r="D246" s="73" t="s">
        <v>83</v>
      </c>
      <c r="E246" s="41">
        <v>2020</v>
      </c>
      <c r="F246" s="41">
        <v>2021</v>
      </c>
      <c r="G246" s="41">
        <v>2022</v>
      </c>
      <c r="H246" s="102"/>
      <c r="I246" s="103"/>
    </row>
    <row r="247" spans="2:9" s="6" customFormat="1" ht="36.75" customHeight="1">
      <c r="B247" s="86"/>
      <c r="C247" s="71"/>
      <c r="D247" s="74"/>
      <c r="E247" s="17" t="str">
        <f>IF(ISBLANK(E249)," ",E248/E249)</f>
        <v> </v>
      </c>
      <c r="F247" s="17" t="str">
        <f>IF(ISBLANK(F249)," ",F248/F249)</f>
        <v> </v>
      </c>
      <c r="G247" s="17" t="str">
        <f>IF(ISBLANK(G249)," ",G248/G249)</f>
        <v> </v>
      </c>
      <c r="H247" s="104"/>
      <c r="I247" s="105"/>
    </row>
    <row r="248" spans="2:9" s="6" customFormat="1" ht="71.25" customHeight="1">
      <c r="B248" s="86"/>
      <c r="C248" s="71"/>
      <c r="D248" s="3" t="s">
        <v>84</v>
      </c>
      <c r="E248" s="26"/>
      <c r="F248" s="26"/>
      <c r="G248" s="26"/>
      <c r="H248" s="104"/>
      <c r="I248" s="105"/>
    </row>
    <row r="249" spans="2:9" s="6" customFormat="1" ht="32.25" customHeight="1">
      <c r="B249" s="86"/>
      <c r="C249" s="71"/>
      <c r="D249" s="3" t="s">
        <v>233</v>
      </c>
      <c r="E249" s="26"/>
      <c r="F249" s="26"/>
      <c r="G249" s="26"/>
      <c r="H249" s="106"/>
      <c r="I249" s="107"/>
    </row>
    <row r="250" spans="2:9" s="6" customFormat="1" ht="33.75" customHeight="1">
      <c r="B250" s="86"/>
      <c r="C250" s="71"/>
      <c r="D250" s="3" t="s">
        <v>228</v>
      </c>
      <c r="E250" s="98"/>
      <c r="F250" s="98"/>
      <c r="G250" s="98"/>
      <c r="H250" s="98"/>
      <c r="I250" s="98"/>
    </row>
    <row r="251" spans="2:9" s="6" customFormat="1" ht="32.25" customHeight="1">
      <c r="B251" s="87"/>
      <c r="C251" s="72"/>
      <c r="D251" s="3" t="s">
        <v>221</v>
      </c>
      <c r="E251" s="101"/>
      <c r="F251" s="101"/>
      <c r="G251" s="101"/>
      <c r="H251" s="101"/>
      <c r="I251" s="101"/>
    </row>
    <row r="252" spans="2:9" s="6" customFormat="1" ht="23.25" customHeight="1">
      <c r="B252" s="129" t="s">
        <v>85</v>
      </c>
      <c r="C252" s="138"/>
      <c r="D252" s="138"/>
      <c r="E252" s="138"/>
      <c r="F252" s="138"/>
      <c r="G252" s="138"/>
      <c r="H252" s="138"/>
      <c r="I252" s="139"/>
    </row>
    <row r="253" spans="1:9" s="6" customFormat="1" ht="37.5" customHeight="1">
      <c r="A253" s="12"/>
      <c r="B253" s="85" t="s">
        <v>220</v>
      </c>
      <c r="C253" s="68" t="s">
        <v>86</v>
      </c>
      <c r="D253" s="68"/>
      <c r="E253" s="56" t="s">
        <v>33</v>
      </c>
      <c r="F253" s="56" t="s">
        <v>34</v>
      </c>
      <c r="G253" s="56" t="s">
        <v>39</v>
      </c>
      <c r="H253" s="56" t="s">
        <v>36</v>
      </c>
      <c r="I253" s="172"/>
    </row>
    <row r="254" spans="1:9" s="6" customFormat="1" ht="32.25" customHeight="1">
      <c r="A254" s="12"/>
      <c r="B254" s="86"/>
      <c r="C254" s="68"/>
      <c r="D254" s="68"/>
      <c r="E254" s="57" t="str">
        <f>IF(ISBLANK(E256)," ",E255/E256)</f>
        <v> </v>
      </c>
      <c r="F254" s="57" t="str">
        <f>IF(ISBLANK(E256)," ",F255/E256)</f>
        <v> </v>
      </c>
      <c r="G254" s="57" t="str">
        <f>IF(ISBLANK(E256)," ",G255/E256)</f>
        <v> </v>
      </c>
      <c r="H254" s="57" t="str">
        <f>IF(ISBLANK(E256)," ",H255/E256)</f>
        <v> </v>
      </c>
      <c r="I254" s="173"/>
    </row>
    <row r="255" spans="1:10" s="6" customFormat="1" ht="32.25" customHeight="1">
      <c r="A255" s="12"/>
      <c r="B255" s="86"/>
      <c r="C255" s="68" t="s">
        <v>87</v>
      </c>
      <c r="D255" s="68"/>
      <c r="E255" s="29"/>
      <c r="F255" s="29"/>
      <c r="G255" s="29"/>
      <c r="H255" s="29"/>
      <c r="I255" s="173"/>
      <c r="J255" s="62">
        <f>MAX(E255:H255)</f>
        <v>0</v>
      </c>
    </row>
    <row r="256" spans="1:9" s="6" customFormat="1" ht="32.25" customHeight="1">
      <c r="A256" s="12"/>
      <c r="B256" s="86"/>
      <c r="C256" s="68" t="s">
        <v>88</v>
      </c>
      <c r="D256" s="68"/>
      <c r="E256" s="175"/>
      <c r="F256" s="176"/>
      <c r="G256" s="176"/>
      <c r="H256" s="177"/>
      <c r="I256" s="174"/>
    </row>
    <row r="257" spans="2:9" s="6" customFormat="1" ht="33.75" customHeight="1">
      <c r="B257" s="86"/>
      <c r="C257" s="68" t="s">
        <v>228</v>
      </c>
      <c r="D257" s="68"/>
      <c r="E257" s="98"/>
      <c r="F257" s="98"/>
      <c r="G257" s="98"/>
      <c r="H257" s="98"/>
      <c r="I257" s="98"/>
    </row>
    <row r="258" spans="2:9" s="6" customFormat="1" ht="33.75" customHeight="1">
      <c r="B258" s="87"/>
      <c r="C258" s="68" t="s">
        <v>221</v>
      </c>
      <c r="D258" s="68"/>
      <c r="E258" s="101"/>
      <c r="F258" s="101"/>
      <c r="G258" s="101"/>
      <c r="H258" s="101"/>
      <c r="I258" s="101"/>
    </row>
    <row r="259" spans="1:9" s="6" customFormat="1" ht="37.5" customHeight="1">
      <c r="A259" s="12"/>
      <c r="B259" s="85" t="s">
        <v>168</v>
      </c>
      <c r="C259" s="68" t="s">
        <v>89</v>
      </c>
      <c r="D259" s="68"/>
      <c r="E259" s="56" t="s">
        <v>33</v>
      </c>
      <c r="F259" s="56" t="s">
        <v>34</v>
      </c>
      <c r="G259" s="56" t="s">
        <v>39</v>
      </c>
      <c r="H259" s="56" t="s">
        <v>36</v>
      </c>
      <c r="I259" s="172"/>
    </row>
    <row r="260" spans="1:10" s="6" customFormat="1" ht="32.25" customHeight="1">
      <c r="A260" s="12"/>
      <c r="B260" s="86"/>
      <c r="C260" s="68"/>
      <c r="D260" s="68"/>
      <c r="E260" s="57" t="str">
        <f>IF(ISBLANK(E262)," ",E261/E262)</f>
        <v> </v>
      </c>
      <c r="F260" s="57" t="str">
        <f>IF(ISBLANK(E262)," ",F261/E262)</f>
        <v> </v>
      </c>
      <c r="G260" s="57" t="str">
        <f>IF(ISBLANK(E262)," ",G261/E262)</f>
        <v> </v>
      </c>
      <c r="H260" s="57" t="str">
        <f>IF(ISBLANK(E262)," ",H261/E262)</f>
        <v> </v>
      </c>
      <c r="I260" s="173"/>
      <c r="J260" s="62"/>
    </row>
    <row r="261" spans="1:10" s="6" customFormat="1" ht="32.25" customHeight="1">
      <c r="A261" s="12"/>
      <c r="B261" s="86"/>
      <c r="C261" s="68" t="s">
        <v>90</v>
      </c>
      <c r="D261" s="68"/>
      <c r="E261" s="29"/>
      <c r="F261" s="29"/>
      <c r="G261" s="29"/>
      <c r="H261" s="29"/>
      <c r="I261" s="173"/>
      <c r="J261" s="62"/>
    </row>
    <row r="262" spans="1:9" s="6" customFormat="1" ht="32.25" customHeight="1">
      <c r="A262" s="12"/>
      <c r="B262" s="86"/>
      <c r="C262" s="68" t="s">
        <v>88</v>
      </c>
      <c r="D262" s="68"/>
      <c r="E262" s="175"/>
      <c r="F262" s="176"/>
      <c r="G262" s="176"/>
      <c r="H262" s="177"/>
      <c r="I262" s="174"/>
    </row>
    <row r="263" spans="2:9" s="6" customFormat="1" ht="33.75" customHeight="1">
      <c r="B263" s="86"/>
      <c r="C263" s="68" t="s">
        <v>228</v>
      </c>
      <c r="D263" s="68"/>
      <c r="E263" s="98"/>
      <c r="F263" s="98"/>
      <c r="G263" s="98"/>
      <c r="H263" s="98"/>
      <c r="I263" s="98"/>
    </row>
    <row r="264" spans="2:9" s="6" customFormat="1" ht="33.75" customHeight="1">
      <c r="B264" s="87"/>
      <c r="C264" s="68" t="s">
        <v>221</v>
      </c>
      <c r="D264" s="68"/>
      <c r="E264" s="101"/>
      <c r="F264" s="101"/>
      <c r="G264" s="101"/>
      <c r="H264" s="101"/>
      <c r="I264" s="101"/>
    </row>
    <row r="265" spans="2:9" s="6" customFormat="1" ht="17.25" customHeight="1">
      <c r="B265" s="115" t="s">
        <v>91</v>
      </c>
      <c r="C265" s="115"/>
      <c r="D265" s="115"/>
      <c r="E265" s="115"/>
      <c r="F265" s="115"/>
      <c r="G265" s="115"/>
      <c r="H265" s="115"/>
      <c r="I265" s="129"/>
    </row>
    <row r="266" spans="1:9" s="6" customFormat="1" ht="150" customHeight="1">
      <c r="A266" s="12"/>
      <c r="B266" s="85" t="s">
        <v>181</v>
      </c>
      <c r="C266" s="68" t="s">
        <v>285</v>
      </c>
      <c r="D266" s="68"/>
      <c r="E266" s="27" t="s">
        <v>92</v>
      </c>
      <c r="F266" s="27" t="s">
        <v>93</v>
      </c>
      <c r="G266" s="27" t="s">
        <v>94</v>
      </c>
      <c r="H266" s="27" t="s">
        <v>95</v>
      </c>
      <c r="I266" s="27" t="s">
        <v>96</v>
      </c>
    </row>
    <row r="267" spans="1:9" s="6" customFormat="1" ht="32.25" customHeight="1">
      <c r="A267" s="12"/>
      <c r="B267" s="86"/>
      <c r="C267" s="68"/>
      <c r="D267" s="68"/>
      <c r="E267" s="29"/>
      <c r="F267" s="29"/>
      <c r="G267" s="29"/>
      <c r="H267" s="29"/>
      <c r="I267" s="29"/>
    </row>
    <row r="268" spans="1:9" s="6" customFormat="1" ht="103.5" customHeight="1">
      <c r="A268" s="12"/>
      <c r="B268" s="86"/>
      <c r="C268" s="68"/>
      <c r="D268" s="68"/>
      <c r="E268" s="27" t="s">
        <v>286</v>
      </c>
      <c r="F268" s="27" t="s">
        <v>97</v>
      </c>
      <c r="G268" s="27" t="s">
        <v>98</v>
      </c>
      <c r="H268" s="27" t="s">
        <v>99</v>
      </c>
      <c r="I268" s="27" t="s">
        <v>100</v>
      </c>
    </row>
    <row r="269" spans="1:9" s="6" customFormat="1" ht="32.25" customHeight="1">
      <c r="A269" s="12"/>
      <c r="B269" s="86"/>
      <c r="C269" s="68"/>
      <c r="D269" s="68"/>
      <c r="E269" s="29"/>
      <c r="F269" s="29"/>
      <c r="G269" s="29"/>
      <c r="H269" s="29"/>
      <c r="I269" s="29"/>
    </row>
    <row r="270" spans="1:9" s="6" customFormat="1" ht="30.75" customHeight="1">
      <c r="A270" s="12"/>
      <c r="B270" s="86"/>
      <c r="C270" s="68" t="s">
        <v>228</v>
      </c>
      <c r="D270" s="68"/>
      <c r="E270" s="98"/>
      <c r="F270" s="98"/>
      <c r="G270" s="98"/>
      <c r="H270" s="98"/>
      <c r="I270" s="98"/>
    </row>
    <row r="271" spans="1:9" s="6" customFormat="1" ht="30.75" customHeight="1">
      <c r="A271" s="33"/>
      <c r="B271" s="86"/>
      <c r="C271" s="68" t="s">
        <v>221</v>
      </c>
      <c r="D271" s="68"/>
      <c r="E271" s="152"/>
      <c r="F271" s="101"/>
      <c r="G271" s="101"/>
      <c r="H271" s="101"/>
      <c r="I271" s="101"/>
    </row>
    <row r="272" spans="2:9" s="6" customFormat="1" ht="45" customHeight="1">
      <c r="B272" s="85" t="s">
        <v>182</v>
      </c>
      <c r="C272" s="70" t="s">
        <v>0</v>
      </c>
      <c r="D272" s="7" t="s">
        <v>101</v>
      </c>
      <c r="E272" s="58"/>
      <c r="F272" s="96"/>
      <c r="G272" s="97"/>
      <c r="H272" s="97"/>
      <c r="I272" s="97"/>
    </row>
    <row r="273" spans="2:9" s="6" customFormat="1" ht="36.75" customHeight="1">
      <c r="B273" s="86"/>
      <c r="C273" s="71"/>
      <c r="D273" s="3" t="s">
        <v>228</v>
      </c>
      <c r="E273" s="98"/>
      <c r="F273" s="98"/>
      <c r="G273" s="98"/>
      <c r="H273" s="98"/>
      <c r="I273" s="98"/>
    </row>
    <row r="274" spans="2:9" s="6" customFormat="1" ht="36.75" customHeight="1">
      <c r="B274" s="86"/>
      <c r="C274" s="71"/>
      <c r="D274" s="3" t="s">
        <v>221</v>
      </c>
      <c r="E274" s="101"/>
      <c r="F274" s="101"/>
      <c r="G274" s="101"/>
      <c r="H274" s="101"/>
      <c r="I274" s="101"/>
    </row>
    <row r="275" spans="2:9" s="6" customFormat="1" ht="60.75" customHeight="1">
      <c r="B275" s="85" t="s">
        <v>102</v>
      </c>
      <c r="C275" s="71"/>
      <c r="D275" s="3" t="s">
        <v>103</v>
      </c>
      <c r="E275" s="17" t="str">
        <f>IF(ISBLANK(E277)," ",E276/E277)</f>
        <v> </v>
      </c>
      <c r="F275" s="59"/>
      <c r="G275" s="63"/>
      <c r="H275" s="63"/>
      <c r="I275" s="63"/>
    </row>
    <row r="276" spans="2:9" s="6" customFormat="1" ht="64.5" customHeight="1">
      <c r="B276" s="86"/>
      <c r="C276" s="71"/>
      <c r="D276" s="3" t="s">
        <v>104</v>
      </c>
      <c r="E276" s="26"/>
      <c r="F276" s="60"/>
      <c r="G276" s="64"/>
      <c r="H276" s="64"/>
      <c r="I276" s="64"/>
    </row>
    <row r="277" spans="2:9" s="6" customFormat="1" ht="48" customHeight="1">
      <c r="B277" s="86"/>
      <c r="C277" s="71"/>
      <c r="D277" s="3" t="s">
        <v>47</v>
      </c>
      <c r="E277" s="26"/>
      <c r="F277" s="61"/>
      <c r="G277" s="65"/>
      <c r="H277" s="65"/>
      <c r="I277" s="65"/>
    </row>
    <row r="278" spans="2:9" s="6" customFormat="1" ht="27" customHeight="1">
      <c r="B278" s="86"/>
      <c r="C278" s="71"/>
      <c r="D278" s="3" t="s">
        <v>228</v>
      </c>
      <c r="E278" s="178"/>
      <c r="F278" s="179"/>
      <c r="G278" s="179"/>
      <c r="H278" s="179"/>
      <c r="I278" s="180"/>
    </row>
    <row r="279" spans="2:9" s="6" customFormat="1" ht="27" customHeight="1">
      <c r="B279" s="87"/>
      <c r="C279" s="71"/>
      <c r="D279" s="3" t="s">
        <v>221</v>
      </c>
      <c r="E279" s="181"/>
      <c r="F279" s="182"/>
      <c r="G279" s="182"/>
      <c r="H279" s="182"/>
      <c r="I279" s="183"/>
    </row>
    <row r="280" spans="2:9" s="6" customFormat="1" ht="26.25" customHeight="1">
      <c r="B280" s="85" t="s">
        <v>105</v>
      </c>
      <c r="C280" s="71"/>
      <c r="D280" s="73" t="s">
        <v>106</v>
      </c>
      <c r="E280" s="41">
        <v>2020</v>
      </c>
      <c r="F280" s="41">
        <v>2021</v>
      </c>
      <c r="G280" s="41">
        <v>2022</v>
      </c>
      <c r="H280" s="102"/>
      <c r="I280" s="103"/>
    </row>
    <row r="281" spans="2:9" s="6" customFormat="1" ht="36.75" customHeight="1">
      <c r="B281" s="86"/>
      <c r="C281" s="71"/>
      <c r="D281" s="74"/>
      <c r="E281" s="17" t="str">
        <f>IF(ISBLANK(E283)," ",E282/E283)</f>
        <v> </v>
      </c>
      <c r="F281" s="17" t="str">
        <f>IF(ISBLANK(F283)," ",F282/F283)</f>
        <v> </v>
      </c>
      <c r="G281" s="17" t="str">
        <f>IF(ISBLANK(G283)," ",G282/G283)</f>
        <v> </v>
      </c>
      <c r="H281" s="104"/>
      <c r="I281" s="105"/>
    </row>
    <row r="282" spans="2:9" s="6" customFormat="1" ht="36" customHeight="1">
      <c r="B282" s="86"/>
      <c r="C282" s="71"/>
      <c r="D282" s="3" t="s">
        <v>107</v>
      </c>
      <c r="E282" s="26"/>
      <c r="F282" s="26"/>
      <c r="G282" s="26"/>
      <c r="H282" s="104"/>
      <c r="I282" s="105"/>
    </row>
    <row r="283" spans="2:9" s="6" customFormat="1" ht="32.25" customHeight="1">
      <c r="B283" s="86"/>
      <c r="C283" s="71"/>
      <c r="D283" s="3" t="s">
        <v>47</v>
      </c>
      <c r="E283" s="26"/>
      <c r="F283" s="26"/>
      <c r="G283" s="26"/>
      <c r="H283" s="106"/>
      <c r="I283" s="107"/>
    </row>
    <row r="284" spans="2:9" s="6" customFormat="1" ht="33.75" customHeight="1">
      <c r="B284" s="86"/>
      <c r="C284" s="71"/>
      <c r="D284" s="3" t="s">
        <v>228</v>
      </c>
      <c r="E284" s="98"/>
      <c r="F284" s="98"/>
      <c r="G284" s="98"/>
      <c r="H284" s="98"/>
      <c r="I284" s="98"/>
    </row>
    <row r="285" spans="2:9" s="6" customFormat="1" ht="39" customHeight="1">
      <c r="B285" s="87"/>
      <c r="C285" s="72"/>
      <c r="D285" s="3" t="s">
        <v>221</v>
      </c>
      <c r="E285" s="101"/>
      <c r="F285" s="101"/>
      <c r="G285" s="101"/>
      <c r="H285" s="101"/>
      <c r="I285" s="101"/>
    </row>
    <row r="286" spans="2:9" s="6" customFormat="1" ht="23.25" customHeight="1" hidden="1">
      <c r="B286" s="14"/>
      <c r="C286" s="14"/>
      <c r="D286" s="6">
        <f>IF(COUNTBLANK(E4:E14)+COUNTBLANK(E16:E21)+COUNTBLANK(E25:E32)+COUNTBLANK(E35:E81)+COUNTBLANK(F35:G35)+COUNTBLANK(F40:G41)+COUNTBLANK(F45:G45)+COUNTBLANK(F55:G55)+COUNTBLANK(F60:G61)+COUNTBLANK(F66:G67)+COUNTBLANK(F72:G73)+COUNTBLANK(F78:G79)+COUNTBLANK(E84:E102)+COUNTBLANK(F84:H84)+COUNTBLANK(F88:H88)+COUNTBLANK(F90:G90)+COUNTBLANK(F94)+COUNTBLANK(F98:G98)+COUNTBLANK(F100)+COUNTBLANK(E105:E147)+COUNTBLANK(F105:G105)+COUNTBLANK(F120:G120)+COUNTBLANK(F127:G127)+COUNTBLANK(F131:G131)+COUNTBLANK(F135:G135)+COUNTBLANK(F145)+COUNTBLANK(E150:E212)+COUNTBLANK(F150:I150)+COUNTBLANK(F162:I162)+COUNTBLANK(F167:I167)+COUNTBLANK(F173:H173)=0,1,0)</f>
        <v>0</v>
      </c>
      <c r="E286" s="6">
        <f>IF(COUNTBLANK(F205:G206)+COUNTBLANK(F210:I210)+COUNTBLANK(E214:E251)+COUNTBLANK(F230:G231)+COUNTBLANK(F236:G237)+COUNTBLANK(F242:G243)+COUNTBLANK(F248:G249)+COUNTBLANK(E255:E264)+COUNTBLANK(F255:H255)+COUNTBLANK(F261:H261)+COUNTBLANK(E267:E285)+COUNTBLANK(F267:I267)+COUNTBLANK(F269:I269)+COUNTBLANK(F282:G283)+COUNTBLANK(F25:G25)=0,1,0)</f>
        <v>0</v>
      </c>
      <c r="F286" s="21"/>
      <c r="G286" s="21"/>
      <c r="I286" s="22"/>
    </row>
    <row r="287" spans="2:9" s="6" customFormat="1" ht="18" customHeight="1">
      <c r="B287" s="14"/>
      <c r="C287" s="14"/>
      <c r="F287" s="21"/>
      <c r="G287" s="21"/>
      <c r="I287" s="22"/>
    </row>
    <row r="288" spans="1:9" s="6" customFormat="1" ht="17.25" customHeight="1">
      <c r="A288" s="23"/>
      <c r="B288" s="156" t="str">
        <f>IF(D286=1,IF(E286=1,"Заполнено","Не заполнено"),"Не заполнено")</f>
        <v>Не заполнено</v>
      </c>
      <c r="C288" s="157"/>
      <c r="D288" s="157"/>
      <c r="E288" s="157"/>
      <c r="F288" s="157"/>
      <c r="G288" s="157"/>
      <c r="H288" s="157"/>
      <c r="I288" s="157"/>
    </row>
    <row r="289" spans="1:9" s="6" customFormat="1" ht="15" customHeight="1">
      <c r="A289" s="23"/>
      <c r="B289" s="158"/>
      <c r="C289" s="159"/>
      <c r="D289" s="159"/>
      <c r="E289" s="159"/>
      <c r="F289" s="159"/>
      <c r="G289" s="159"/>
      <c r="H289" s="159"/>
      <c r="I289" s="159"/>
    </row>
    <row r="290" spans="2:9" s="6" customFormat="1" ht="21.75" customHeight="1">
      <c r="B290" s="14"/>
      <c r="C290" s="14"/>
      <c r="D290" s="4" t="s">
        <v>214</v>
      </c>
      <c r="E290" s="4"/>
      <c r="F290" s="21"/>
      <c r="G290" s="21"/>
      <c r="H290" s="21"/>
      <c r="I290" s="22"/>
    </row>
    <row r="291" spans="2:9" s="6" customFormat="1" ht="18.75" customHeight="1">
      <c r="B291" s="14"/>
      <c r="C291" s="14"/>
      <c r="D291" s="151" t="str">
        <f>IF(ISBLANK(E8)=TRUE," ",E8)</f>
        <v> </v>
      </c>
      <c r="E291" s="151"/>
      <c r="F291" s="151"/>
      <c r="G291" s="151"/>
      <c r="H291" s="151"/>
      <c r="I291" s="151"/>
    </row>
    <row r="292" spans="2:9" s="6" customFormat="1" ht="16.5" customHeight="1">
      <c r="B292" s="14"/>
      <c r="C292" s="14"/>
      <c r="D292" s="5"/>
      <c r="E292" s="5"/>
      <c r="F292" s="5"/>
      <c r="H292" s="24" t="s">
        <v>185</v>
      </c>
      <c r="I292" s="25" t="s">
        <v>173</v>
      </c>
    </row>
    <row r="293" spans="2:3" s="6" customFormat="1" ht="15.75">
      <c r="B293" s="14"/>
      <c r="C293" s="14"/>
    </row>
    <row r="294" spans="2:9" s="6" customFormat="1" ht="18.75">
      <c r="B294" s="14"/>
      <c r="C294" s="14"/>
      <c r="D294" s="4"/>
      <c r="E294" s="5"/>
      <c r="F294" s="5"/>
      <c r="G294" s="5"/>
      <c r="H294" s="24"/>
      <c r="I294" s="22"/>
    </row>
  </sheetData>
  <sheetProtection password="EA1B" sheet="1" objects="1" scenarios="1" selectLockedCells="1"/>
  <mergeCells count="343">
    <mergeCell ref="E279:I279"/>
    <mergeCell ref="E74:I74"/>
    <mergeCell ref="E75:I75"/>
    <mergeCell ref="E262:H262"/>
    <mergeCell ref="E263:I263"/>
    <mergeCell ref="E264:I264"/>
    <mergeCell ref="I253:I256"/>
    <mergeCell ref="E183:I183"/>
    <mergeCell ref="F138:I138"/>
    <mergeCell ref="H130:I131"/>
    <mergeCell ref="E278:I278"/>
    <mergeCell ref="E274:I274"/>
    <mergeCell ref="E151:I151"/>
    <mergeCell ref="E152:I152"/>
    <mergeCell ref="E156:I156"/>
    <mergeCell ref="E169:I169"/>
    <mergeCell ref="E179:I179"/>
    <mergeCell ref="I259:I262"/>
    <mergeCell ref="E256:H256"/>
    <mergeCell ref="E232:I232"/>
    <mergeCell ref="E233:I233"/>
    <mergeCell ref="H228:I231"/>
    <mergeCell ref="E186:I186"/>
    <mergeCell ref="E220:I220"/>
    <mergeCell ref="E221:I221"/>
    <mergeCell ref="B240:B245"/>
    <mergeCell ref="D240:D241"/>
    <mergeCell ref="H240:I243"/>
    <mergeCell ref="E244:I244"/>
    <mergeCell ref="E245:I245"/>
    <mergeCell ref="E26:I26"/>
    <mergeCell ref="E27:I27"/>
    <mergeCell ref="F28:I30"/>
    <mergeCell ref="F185:I185"/>
    <mergeCell ref="E43:I43"/>
    <mergeCell ref="B246:B251"/>
    <mergeCell ref="D246:D247"/>
    <mergeCell ref="H246:I249"/>
    <mergeCell ref="B234:B239"/>
    <mergeCell ref="D234:D235"/>
    <mergeCell ref="H234:I237"/>
    <mergeCell ref="E238:I238"/>
    <mergeCell ref="E239:I239"/>
    <mergeCell ref="E250:I250"/>
    <mergeCell ref="E251:I251"/>
    <mergeCell ref="B225:B227"/>
    <mergeCell ref="F225:I225"/>
    <mergeCell ref="E226:I226"/>
    <mergeCell ref="E227:I227"/>
    <mergeCell ref="B222:B224"/>
    <mergeCell ref="F222:I222"/>
    <mergeCell ref="E223:I223"/>
    <mergeCell ref="E224:I224"/>
    <mergeCell ref="B228:B233"/>
    <mergeCell ref="E216:I216"/>
    <mergeCell ref="B217:B221"/>
    <mergeCell ref="B280:B285"/>
    <mergeCell ref="D280:D281"/>
    <mergeCell ref="H280:I283"/>
    <mergeCell ref="E284:I284"/>
    <mergeCell ref="E285:I285"/>
    <mergeCell ref="F272:I272"/>
    <mergeCell ref="E273:I273"/>
    <mergeCell ref="B209:B212"/>
    <mergeCell ref="E211:I211"/>
    <mergeCell ref="E212:I212"/>
    <mergeCell ref="E187:I187"/>
    <mergeCell ref="B198:B202"/>
    <mergeCell ref="F198:I200"/>
    <mergeCell ref="E201:I201"/>
    <mergeCell ref="E196:I196"/>
    <mergeCell ref="E197:I197"/>
    <mergeCell ref="B203:B208"/>
    <mergeCell ref="C154:D154"/>
    <mergeCell ref="E164:I164"/>
    <mergeCell ref="E157:I157"/>
    <mergeCell ref="F153:I155"/>
    <mergeCell ref="F158:I158"/>
    <mergeCell ref="E159:I159"/>
    <mergeCell ref="E160:I160"/>
    <mergeCell ref="B144:B147"/>
    <mergeCell ref="E146:I146"/>
    <mergeCell ref="E147:I147"/>
    <mergeCell ref="G144:I145"/>
    <mergeCell ref="C144:D145"/>
    <mergeCell ref="C146:D146"/>
    <mergeCell ref="C147:D147"/>
    <mergeCell ref="B141:B143"/>
    <mergeCell ref="E142:I142"/>
    <mergeCell ref="E143:I143"/>
    <mergeCell ref="F141:I141"/>
    <mergeCell ref="C134:C143"/>
    <mergeCell ref="B138:B140"/>
    <mergeCell ref="E139:I139"/>
    <mergeCell ref="E140:I140"/>
    <mergeCell ref="E136:I136"/>
    <mergeCell ref="E137:I137"/>
    <mergeCell ref="H134:I135"/>
    <mergeCell ref="B130:B133"/>
    <mergeCell ref="D130:D131"/>
    <mergeCell ref="E132:I132"/>
    <mergeCell ref="E133:I133"/>
    <mergeCell ref="C116:C133"/>
    <mergeCell ref="E128:I128"/>
    <mergeCell ref="E129:I129"/>
    <mergeCell ref="E125:I125"/>
    <mergeCell ref="E124:I124"/>
    <mergeCell ref="D104:D105"/>
    <mergeCell ref="E114:I114"/>
    <mergeCell ref="E115:I115"/>
    <mergeCell ref="E111:I111"/>
    <mergeCell ref="E112:I112"/>
    <mergeCell ref="E106:I106"/>
    <mergeCell ref="E107:I107"/>
    <mergeCell ref="C113:C115"/>
    <mergeCell ref="B103:I103"/>
    <mergeCell ref="B93:B96"/>
    <mergeCell ref="B87:B92"/>
    <mergeCell ref="B97:B102"/>
    <mergeCell ref="E101:I101"/>
    <mergeCell ref="E102:I102"/>
    <mergeCell ref="E95:I95"/>
    <mergeCell ref="E96:I96"/>
    <mergeCell ref="E91:I91"/>
    <mergeCell ref="E92:I92"/>
    <mergeCell ref="B288:I289"/>
    <mergeCell ref="B149:B152"/>
    <mergeCell ref="B153:B157"/>
    <mergeCell ref="B119:B122"/>
    <mergeCell ref="F188:I190"/>
    <mergeCell ref="E191:I191"/>
    <mergeCell ref="E174:H174"/>
    <mergeCell ref="E175:I175"/>
    <mergeCell ref="B123:B125"/>
    <mergeCell ref="E85:I85"/>
    <mergeCell ref="E86:I86"/>
    <mergeCell ref="E68:I68"/>
    <mergeCell ref="E69:I69"/>
    <mergeCell ref="E42:I42"/>
    <mergeCell ref="E62:I62"/>
    <mergeCell ref="E63:I63"/>
    <mergeCell ref="E57:I57"/>
    <mergeCell ref="B275:B279"/>
    <mergeCell ref="C272:C285"/>
    <mergeCell ref="B1:I1"/>
    <mergeCell ref="B2:I2"/>
    <mergeCell ref="E3:I3"/>
    <mergeCell ref="E4:I4"/>
    <mergeCell ref="C3:D3"/>
    <mergeCell ref="C4:D4"/>
    <mergeCell ref="E36:I36"/>
    <mergeCell ref="E37:I37"/>
    <mergeCell ref="C17:D17"/>
    <mergeCell ref="C18:D18"/>
    <mergeCell ref="D291:I291"/>
    <mergeCell ref="B148:I148"/>
    <mergeCell ref="E192:I192"/>
    <mergeCell ref="B193:B197"/>
    <mergeCell ref="F193:I195"/>
    <mergeCell ref="E270:I270"/>
    <mergeCell ref="E271:I271"/>
    <mergeCell ref="B272:B274"/>
    <mergeCell ref="E9:I9"/>
    <mergeCell ref="E10:I10"/>
    <mergeCell ref="E13:I13"/>
    <mergeCell ref="B265:I265"/>
    <mergeCell ref="B24:B27"/>
    <mergeCell ref="B15:B21"/>
    <mergeCell ref="B23:I23"/>
    <mergeCell ref="E15:I15"/>
    <mergeCell ref="E16:I16"/>
    <mergeCell ref="C24:C32"/>
    <mergeCell ref="E20:I20"/>
    <mergeCell ref="E31:I31"/>
    <mergeCell ref="E32:I32"/>
    <mergeCell ref="C271:D271"/>
    <mergeCell ref="E5:I5"/>
    <mergeCell ref="E6:I6"/>
    <mergeCell ref="E11:I11"/>
    <mergeCell ref="E12:I12"/>
    <mergeCell ref="E7:I7"/>
    <mergeCell ref="E8:I8"/>
    <mergeCell ref="E17:I17"/>
    <mergeCell ref="E19:I19"/>
    <mergeCell ref="E21:I21"/>
    <mergeCell ref="E18:I18"/>
    <mergeCell ref="E14:I14"/>
    <mergeCell ref="B266:B271"/>
    <mergeCell ref="B252:I252"/>
    <mergeCell ref="E257:I257"/>
    <mergeCell ref="E258:I258"/>
    <mergeCell ref="B253:B258"/>
    <mergeCell ref="B33:I33"/>
    <mergeCell ref="B28:B32"/>
    <mergeCell ref="B34:B37"/>
    <mergeCell ref="F48:G48"/>
    <mergeCell ref="E46:I46"/>
    <mergeCell ref="E47:I47"/>
    <mergeCell ref="B44:B47"/>
    <mergeCell ref="B48:B50"/>
    <mergeCell ref="E49:I49"/>
    <mergeCell ref="E50:I50"/>
    <mergeCell ref="B259:B264"/>
    <mergeCell ref="B158:B160"/>
    <mergeCell ref="B161:B164"/>
    <mergeCell ref="B171:B176"/>
    <mergeCell ref="B165:B170"/>
    <mergeCell ref="B188:B192"/>
    <mergeCell ref="B214:B216"/>
    <mergeCell ref="B213:I213"/>
    <mergeCell ref="E168:I168"/>
    <mergeCell ref="C255:D255"/>
    <mergeCell ref="B116:B118"/>
    <mergeCell ref="F123:I123"/>
    <mergeCell ref="E117:I117"/>
    <mergeCell ref="D119:D120"/>
    <mergeCell ref="F116:I116"/>
    <mergeCell ref="E121:I121"/>
    <mergeCell ref="E184:I184"/>
    <mergeCell ref="F180:I182"/>
    <mergeCell ref="E170:I170"/>
    <mergeCell ref="I171:I174"/>
    <mergeCell ref="E178:I178"/>
    <mergeCell ref="F177:I177"/>
    <mergeCell ref="E176:I176"/>
    <mergeCell ref="B180:B184"/>
    <mergeCell ref="B185:B187"/>
    <mergeCell ref="B177:B179"/>
    <mergeCell ref="C153:D153"/>
    <mergeCell ref="C160:D160"/>
    <mergeCell ref="C167:D167"/>
    <mergeCell ref="C168:D168"/>
    <mergeCell ref="C161:D162"/>
    <mergeCell ref="C155:D155"/>
    <mergeCell ref="C156:D156"/>
    <mergeCell ref="F108:I110"/>
    <mergeCell ref="F113:I113"/>
    <mergeCell ref="D126:D127"/>
    <mergeCell ref="C92:D92"/>
    <mergeCell ref="C96:D96"/>
    <mergeCell ref="B76:B81"/>
    <mergeCell ref="D76:D77"/>
    <mergeCell ref="B82:I82"/>
    <mergeCell ref="C93:D94"/>
    <mergeCell ref="B113:B115"/>
    <mergeCell ref="B83:B86"/>
    <mergeCell ref="B104:B107"/>
    <mergeCell ref="B126:B129"/>
    <mergeCell ref="B134:B137"/>
    <mergeCell ref="B108:B112"/>
    <mergeCell ref="C95:D95"/>
    <mergeCell ref="C85:D85"/>
    <mergeCell ref="C97:D100"/>
    <mergeCell ref="C86:D86"/>
    <mergeCell ref="D134:D135"/>
    <mergeCell ref="E81:I81"/>
    <mergeCell ref="E163:I163"/>
    <mergeCell ref="E56:I56"/>
    <mergeCell ref="D203:D204"/>
    <mergeCell ref="E207:I207"/>
    <mergeCell ref="E208:I208"/>
    <mergeCell ref="H203:I206"/>
    <mergeCell ref="C169:D169"/>
    <mergeCell ref="E118:I118"/>
    <mergeCell ref="E122:I122"/>
    <mergeCell ref="B51:B53"/>
    <mergeCell ref="B54:B57"/>
    <mergeCell ref="C51:C81"/>
    <mergeCell ref="F214:I214"/>
    <mergeCell ref="E215:I215"/>
    <mergeCell ref="F51:G51"/>
    <mergeCell ref="E52:I52"/>
    <mergeCell ref="E53:I53"/>
    <mergeCell ref="E202:I202"/>
    <mergeCell ref="E80:I80"/>
    <mergeCell ref="C5:D5"/>
    <mergeCell ref="C6:D6"/>
    <mergeCell ref="C7:D7"/>
    <mergeCell ref="C8:D8"/>
    <mergeCell ref="B38:B43"/>
    <mergeCell ref="B70:B75"/>
    <mergeCell ref="D70:D71"/>
    <mergeCell ref="D58:D59"/>
    <mergeCell ref="B58:B63"/>
    <mergeCell ref="B64:B69"/>
    <mergeCell ref="D54:D55"/>
    <mergeCell ref="C87:D90"/>
    <mergeCell ref="C83:D84"/>
    <mergeCell ref="C20:D20"/>
    <mergeCell ref="C21:D21"/>
    <mergeCell ref="C34:C50"/>
    <mergeCell ref="D24:D25"/>
    <mergeCell ref="D38:D39"/>
    <mergeCell ref="D44:D45"/>
    <mergeCell ref="D64:D65"/>
    <mergeCell ref="C101:D101"/>
    <mergeCell ref="C102:D102"/>
    <mergeCell ref="C104:C112"/>
    <mergeCell ref="C15:D15"/>
    <mergeCell ref="C9:D9"/>
    <mergeCell ref="C10:D10"/>
    <mergeCell ref="C11:D11"/>
    <mergeCell ref="C12:D12"/>
    <mergeCell ref="C13:D13"/>
    <mergeCell ref="C14:D14"/>
    <mergeCell ref="C163:D163"/>
    <mergeCell ref="C164:D164"/>
    <mergeCell ref="C165:D166"/>
    <mergeCell ref="C170:D170"/>
    <mergeCell ref="C16:D16"/>
    <mergeCell ref="C19:D19"/>
    <mergeCell ref="C91:D91"/>
    <mergeCell ref="C157:D157"/>
    <mergeCell ref="C158:D158"/>
    <mergeCell ref="C159:D159"/>
    <mergeCell ref="C270:D270"/>
    <mergeCell ref="C259:D260"/>
    <mergeCell ref="C261:D261"/>
    <mergeCell ref="C262:D262"/>
    <mergeCell ref="C263:D263"/>
    <mergeCell ref="C174:D174"/>
    <mergeCell ref="C175:D175"/>
    <mergeCell ref="C176:D176"/>
    <mergeCell ref="C256:D256"/>
    <mergeCell ref="C257:D257"/>
    <mergeCell ref="C214:C221"/>
    <mergeCell ref="C222:C239"/>
    <mergeCell ref="C240:C251"/>
    <mergeCell ref="C253:D254"/>
    <mergeCell ref="D228:D229"/>
    <mergeCell ref="C266:D269"/>
    <mergeCell ref="C258:D258"/>
    <mergeCell ref="C264:D264"/>
    <mergeCell ref="C209:D210"/>
    <mergeCell ref="C211:D211"/>
    <mergeCell ref="C212:D212"/>
    <mergeCell ref="C149:D150"/>
    <mergeCell ref="C151:D151"/>
    <mergeCell ref="C152:D152"/>
    <mergeCell ref="C177:C184"/>
    <mergeCell ref="C185:C208"/>
    <mergeCell ref="C171:D172"/>
    <mergeCell ref="C173:D173"/>
  </mergeCells>
  <conditionalFormatting sqref="E127:G127 E120:G120 E174:H174">
    <cfRule type="expression" priority="3" dxfId="1" stopIfTrue="1">
      <formula>$E$24&gt;=0.6</formula>
    </cfRule>
    <cfRule type="expression" priority="4" dxfId="0" stopIfTrue="1">
      <formula>$E$24&lt;0.6</formula>
    </cfRule>
  </conditionalFormatting>
  <conditionalFormatting sqref="E84:H84 E88:H88 E90:G90 E98:G98 E100:F100 E150:I150 E210:I210 E267:I267 E269:I269">
    <cfRule type="expression" priority="1" dxfId="1" stopIfTrue="1">
      <formula>$E$24&gt;=0.8</formula>
    </cfRule>
    <cfRule type="expression" priority="2" dxfId="0" stopIfTrue="1">
      <formula>$E$24&lt;0.8</formula>
    </cfRule>
  </conditionalFormatting>
  <dataValidations count="13">
    <dataValidation type="whole" operator="lessThanOrEqual" allowBlank="1" showInputMessage="1" showErrorMessage="1" sqref="E29 E40:G40 E60:G60 E66:G66 E72:G72 E78:G78 E109 E154 E167 E173 E181 E189 E194 E199 E205:G205 E218 E230:G230 E236:G236 E242:G242 E248:G248 E255 E261 E276 E282:G282">
      <formula1>E30</formula1>
    </dataValidation>
    <dataValidation type="whole" operator="greaterThanOrEqual" allowBlank="1" showInputMessage="1" showErrorMessage="1" sqref="E30 E41:G41 E61:G61 E67:G67 E73:G73 E79:G79 E110 E155 E182 E190 E195 E200 E206:G206 E219 E231:G231 E237:G237 E243:G243 E249:G249 E277 E283:G283">
      <formula1>E29</formula1>
    </dataValidation>
    <dataValidation type="whole" operator="lessThanOrEqual" allowBlank="1" showInputMessage="1" showErrorMessage="1" sqref="F167 F173 F255 F261">
      <formula1>E168</formula1>
    </dataValidation>
    <dataValidation type="whole" operator="lessThanOrEqual" allowBlank="1" showInputMessage="1" showErrorMessage="1" sqref="G167 G173 G255 G261">
      <formula1>E168</formula1>
    </dataValidation>
    <dataValidation type="whole" operator="lessThanOrEqual" allowBlank="1" showInputMessage="1" showErrorMessage="1" sqref="H167 H173 H255 H261">
      <formula1>E168</formula1>
    </dataValidation>
    <dataValidation type="whole" operator="lessThanOrEqual" allowBlank="1" showInputMessage="1" showErrorMessage="1" sqref="I167">
      <formula1>E168</formula1>
    </dataValidation>
    <dataValidation type="whole" operator="greaterThanOrEqual" allowBlank="1" showInputMessage="1" showErrorMessage="1" sqref="E105:G105 E120:G120 E162:I162 E127:G127 E35:G35 E222 E158">
      <formula1>0</formula1>
    </dataValidation>
    <dataValidation type="list" allowBlank="1" showInputMessage="1" showErrorMessage="1" sqref="E123 E272 E225 E185 E116 E113 E90:G90 E100:F100 E98:G98 E94:F94 E88:H88 E84:H84 E51 E48 E45:G45 E55:G55 E131:G131 E135:G135 E138 E141 E145:F145 E150:I150 E177 E210:I210 E214 E267:I267 E269:I269 E25:H25">
      <formula1>"да,нет"</formula1>
    </dataValidation>
    <dataValidation type="list" showInputMessage="1" showErrorMessage="1" sqref="E12:I12">
      <formula1>spisok2022</formula1>
    </dataValidation>
    <dataValidation type="list" showInputMessage="1" showErrorMessage="1" sqref="E11:I11">
      <formula1>katpos</formula1>
    </dataValidation>
    <dataValidation type="whole" showInputMessage="1" showErrorMessage="1" sqref="E4:I4">
      <formula1>999999999</formula1>
      <formula2>9999999999</formula2>
    </dataValidation>
    <dataValidation type="whole" allowBlank="1" showInputMessage="1" showErrorMessage="1" sqref="E3">
      <formula1>1</formula1>
      <formula2>99999</formula2>
    </dataValidation>
    <dataValidation type="whole" operator="greaterThanOrEqual" allowBlank="1" showInputMessage="1" showErrorMessage="1" sqref="E168:I168 E174:H174 E256:H256 E262:H262">
      <formula1>J167</formula1>
    </dataValidation>
  </dataValidations>
  <printOptions/>
  <pageMargins left="0.26" right="0.17" top="0.25" bottom="0.1968503937007874" header="0.26" footer="0.19"/>
  <pageSetup fitToHeight="0" fitToWidth="1" horizontalDpi="600" verticalDpi="600" orientation="landscape" paperSize="9" scale="55" r:id="rId1"/>
  <rowBreaks count="4" manualBreakCount="4">
    <brk id="21" max="7" man="1"/>
    <brk id="147" max="255" man="1"/>
    <brk id="251" max="255" man="1"/>
    <brk id="281" max="255" man="1"/>
  </rowBreaks>
  <ignoredErrors>
    <ignoredError sqref="E28 E39 D291 E153 E180" emptyCellReference="1"/>
    <ignoredError sqref="B14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4.75390625" style="0" customWidth="1"/>
  </cols>
  <sheetData>
    <row r="1" ht="12.75">
      <c r="A1" t="s">
        <v>183</v>
      </c>
    </row>
    <row r="4" ht="15.75">
      <c r="A4" s="1" t="s">
        <v>188</v>
      </c>
    </row>
    <row r="6" ht="12.75">
      <c r="A6" s="2" t="s">
        <v>189</v>
      </c>
    </row>
    <row r="7" ht="12.75">
      <c r="A7" s="2" t="s">
        <v>190</v>
      </c>
    </row>
    <row r="8" ht="12.75">
      <c r="A8" t="s">
        <v>187</v>
      </c>
    </row>
    <row r="9" ht="12.75">
      <c r="A9" s="2" t="s">
        <v>191</v>
      </c>
    </row>
    <row r="10" ht="12.75">
      <c r="A10" s="2" t="s">
        <v>192</v>
      </c>
    </row>
    <row r="11" ht="12.75">
      <c r="A11" s="2" t="s">
        <v>193</v>
      </c>
    </row>
    <row r="12" ht="12.75">
      <c r="A12" s="2" t="s">
        <v>186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64" sqref="A64"/>
    </sheetView>
  </sheetViews>
  <sheetFormatPr defaultColWidth="9.00390625" defaultRowHeight="12.75"/>
  <cols>
    <col min="1" max="1" width="53.75390625" style="34" customWidth="1"/>
    <col min="2" max="3" width="9.125" style="34" customWidth="1"/>
    <col min="4" max="4" width="34.00390625" style="34" customWidth="1"/>
    <col min="5" max="5" width="16.625" style="34" customWidth="1"/>
    <col min="6" max="16384" width="9.125" style="34" customWidth="1"/>
  </cols>
  <sheetData>
    <row r="1" ht="12.75">
      <c r="B1" s="34" t="s">
        <v>183</v>
      </c>
    </row>
    <row r="2" spans="1:5" ht="15.75">
      <c r="A2" s="35" t="s">
        <v>184</v>
      </c>
      <c r="C2" s="36" t="s">
        <v>194</v>
      </c>
      <c r="E2" s="36" t="s">
        <v>197</v>
      </c>
    </row>
    <row r="3" spans="1:5" ht="17.25" customHeight="1">
      <c r="A3" s="3" t="s">
        <v>289</v>
      </c>
      <c r="C3" s="34" t="s">
        <v>196</v>
      </c>
      <c r="E3" s="34" t="s">
        <v>198</v>
      </c>
    </row>
    <row r="4" spans="1:5" ht="15.75">
      <c r="A4" s="3" t="s">
        <v>245</v>
      </c>
      <c r="B4" s="37"/>
      <c r="C4" s="34" t="s">
        <v>195</v>
      </c>
      <c r="E4" s="34" t="s">
        <v>199</v>
      </c>
    </row>
    <row r="5" spans="1:5" ht="15.75">
      <c r="A5" s="3" t="s">
        <v>234</v>
      </c>
      <c r="B5" s="37"/>
      <c r="E5" s="34" t="s">
        <v>200</v>
      </c>
    </row>
    <row r="6" spans="1:5" ht="15.75">
      <c r="A6" s="3" t="s">
        <v>235</v>
      </c>
      <c r="B6" s="37"/>
      <c r="E6" s="34" t="s">
        <v>201</v>
      </c>
    </row>
    <row r="7" spans="1:5" ht="15.75">
      <c r="A7" s="3" t="s">
        <v>290</v>
      </c>
      <c r="B7" s="37"/>
      <c r="E7" s="34" t="s">
        <v>202</v>
      </c>
    </row>
    <row r="8" spans="1:5" ht="15.75">
      <c r="A8" s="3" t="s">
        <v>291</v>
      </c>
      <c r="B8" s="37"/>
      <c r="E8" s="34" t="s">
        <v>203</v>
      </c>
    </row>
    <row r="9" spans="1:5" ht="15.75">
      <c r="A9" s="3" t="s">
        <v>292</v>
      </c>
      <c r="B9" s="37"/>
      <c r="E9" s="34" t="s">
        <v>204</v>
      </c>
    </row>
    <row r="10" spans="1:5" ht="15.75">
      <c r="A10" s="3" t="s">
        <v>236</v>
      </c>
      <c r="B10" s="37"/>
      <c r="E10" s="34" t="s">
        <v>205</v>
      </c>
    </row>
    <row r="11" spans="1:2" ht="15.75">
      <c r="A11" s="3" t="s">
        <v>237</v>
      </c>
      <c r="B11" s="37"/>
    </row>
    <row r="12" spans="1:2" ht="15.75">
      <c r="A12" s="3" t="s">
        <v>293</v>
      </c>
      <c r="B12" s="37"/>
    </row>
    <row r="13" spans="1:2" ht="15.75">
      <c r="A13" s="3" t="s">
        <v>294</v>
      </c>
      <c r="B13" s="37"/>
    </row>
    <row r="14" spans="1:2" ht="15.75">
      <c r="A14" s="3" t="s">
        <v>295</v>
      </c>
      <c r="B14" s="37"/>
    </row>
    <row r="15" spans="1:5" ht="15.75">
      <c r="A15" s="3" t="s">
        <v>296</v>
      </c>
      <c r="B15" s="37"/>
      <c r="C15" s="36"/>
      <c r="E15" s="36"/>
    </row>
    <row r="16" spans="1:5" ht="15.75">
      <c r="A16" s="3" t="s">
        <v>297</v>
      </c>
      <c r="B16" s="37"/>
      <c r="C16" s="38"/>
      <c r="E16" s="38"/>
    </row>
    <row r="17" spans="1:5" ht="15.75">
      <c r="A17" s="3" t="s">
        <v>246</v>
      </c>
      <c r="B17" s="37"/>
      <c r="C17" s="38"/>
      <c r="E17" s="38"/>
    </row>
    <row r="18" spans="1:5" ht="15.75">
      <c r="A18" s="3" t="s">
        <v>298</v>
      </c>
      <c r="B18" s="37"/>
      <c r="C18" s="38"/>
      <c r="E18" s="38"/>
    </row>
    <row r="19" spans="1:5" ht="15.75">
      <c r="A19" s="3" t="s">
        <v>247</v>
      </c>
      <c r="B19" s="37"/>
      <c r="C19" s="38"/>
      <c r="E19" s="38"/>
    </row>
    <row r="20" spans="1:5" ht="15.75">
      <c r="A20" s="3" t="s">
        <v>299</v>
      </c>
      <c r="B20" s="37"/>
      <c r="C20" s="38"/>
      <c r="E20" s="38"/>
    </row>
    <row r="21" spans="1:5" ht="15.75">
      <c r="A21" s="3" t="s">
        <v>300</v>
      </c>
      <c r="B21" s="37"/>
      <c r="C21" s="38"/>
      <c r="E21" s="38"/>
    </row>
    <row r="22" spans="1:5" ht="15.75">
      <c r="A22" s="3" t="s">
        <v>301</v>
      </c>
      <c r="B22" s="37"/>
      <c r="C22" s="38"/>
      <c r="E22" s="38"/>
    </row>
    <row r="23" spans="1:5" ht="15.75">
      <c r="A23" s="3" t="s">
        <v>302</v>
      </c>
      <c r="B23" s="37"/>
      <c r="C23" s="38"/>
      <c r="E23" s="38"/>
    </row>
    <row r="24" spans="1:5" ht="15.75">
      <c r="A24" s="3" t="s">
        <v>238</v>
      </c>
      <c r="B24" s="37"/>
      <c r="E24" s="38"/>
    </row>
    <row r="25" spans="1:5" ht="15.75">
      <c r="A25" s="3" t="s">
        <v>303</v>
      </c>
      <c r="B25" s="37"/>
      <c r="E25" s="38"/>
    </row>
    <row r="26" spans="1:5" ht="15.75">
      <c r="A26" s="3" t="s">
        <v>239</v>
      </c>
      <c r="B26" s="37"/>
      <c r="E26" s="38"/>
    </row>
    <row r="27" spans="1:5" ht="15.75">
      <c r="A27" s="66" t="s">
        <v>304</v>
      </c>
      <c r="B27" s="37"/>
      <c r="E27" s="38"/>
    </row>
    <row r="28" spans="1:5" ht="15.75">
      <c r="A28" s="66" t="s">
        <v>305</v>
      </c>
      <c r="B28" s="37"/>
      <c r="E28" s="38"/>
    </row>
    <row r="29" spans="1:5" ht="15.75">
      <c r="A29" s="66" t="s">
        <v>306</v>
      </c>
      <c r="B29" s="37"/>
      <c r="E29" s="38"/>
    </row>
    <row r="30" spans="1:5" ht="15.75">
      <c r="A30" s="66" t="s">
        <v>307</v>
      </c>
      <c r="B30" s="37"/>
      <c r="E30" s="38"/>
    </row>
    <row r="31" spans="1:5" ht="15.75">
      <c r="A31" s="66" t="s">
        <v>308</v>
      </c>
      <c r="B31" s="37"/>
      <c r="E31" s="38"/>
    </row>
    <row r="32" spans="1:5" ht="15.75">
      <c r="A32" s="66" t="s">
        <v>240</v>
      </c>
      <c r="B32" s="37"/>
      <c r="E32" s="38"/>
    </row>
    <row r="33" spans="1:5" ht="31.5">
      <c r="A33" s="66" t="s">
        <v>309</v>
      </c>
      <c r="B33" s="37"/>
      <c r="E33" s="38"/>
    </row>
    <row r="34" spans="1:5" ht="31.5">
      <c r="A34" s="66" t="s">
        <v>310</v>
      </c>
      <c r="B34" s="37"/>
      <c r="E34" s="38"/>
    </row>
    <row r="35" spans="1:5" ht="31.5">
      <c r="A35" s="66" t="s">
        <v>311</v>
      </c>
      <c r="B35" s="37"/>
      <c r="E35" s="38"/>
    </row>
    <row r="36" spans="1:5" ht="31.5">
      <c r="A36" s="66" t="s">
        <v>312</v>
      </c>
      <c r="B36" s="37"/>
      <c r="E36" s="38"/>
    </row>
    <row r="37" spans="1:5" ht="31.5">
      <c r="A37" s="66" t="s">
        <v>313</v>
      </c>
      <c r="B37" s="37"/>
      <c r="E37" s="38"/>
    </row>
    <row r="38" spans="1:5" ht="31.5">
      <c r="A38" s="66" t="s">
        <v>314</v>
      </c>
      <c r="B38" s="37"/>
      <c r="E38" s="38"/>
    </row>
    <row r="39" spans="1:5" ht="31.5">
      <c r="A39" s="66" t="s">
        <v>315</v>
      </c>
      <c r="B39" s="37"/>
      <c r="E39" s="38"/>
    </row>
    <row r="40" spans="1:5" ht="31.5">
      <c r="A40" s="66" t="s">
        <v>316</v>
      </c>
      <c r="B40" s="37"/>
      <c r="E40" s="38"/>
    </row>
    <row r="41" spans="1:5" ht="15.75">
      <c r="A41" s="66" t="s">
        <v>248</v>
      </c>
      <c r="B41" s="37"/>
      <c r="E41" s="38"/>
    </row>
    <row r="42" spans="1:5" ht="15.75">
      <c r="A42" s="66" t="s">
        <v>241</v>
      </c>
      <c r="B42" s="37"/>
      <c r="E42" s="38"/>
    </row>
    <row r="43" spans="1:5" ht="15.75">
      <c r="A43" s="66" t="s">
        <v>249</v>
      </c>
      <c r="B43" s="37"/>
      <c r="E43" s="38"/>
    </row>
    <row r="44" spans="1:5" ht="15.75">
      <c r="A44" s="66" t="s">
        <v>250</v>
      </c>
      <c r="B44" s="37"/>
      <c r="E44" s="38"/>
    </row>
    <row r="45" spans="1:5" ht="15.75">
      <c r="A45" s="66" t="s">
        <v>317</v>
      </c>
      <c r="B45" s="37"/>
      <c r="E45" s="38"/>
    </row>
    <row r="46" spans="1:5" ht="15.75">
      <c r="A46" s="66" t="s">
        <v>242</v>
      </c>
      <c r="B46" s="37"/>
      <c r="E46" s="38"/>
    </row>
    <row r="47" spans="1:5" ht="15.75">
      <c r="A47" s="66" t="s">
        <v>318</v>
      </c>
      <c r="B47" s="37"/>
      <c r="E47" s="38"/>
    </row>
    <row r="48" spans="1:2" ht="15.75">
      <c r="A48" s="66" t="s">
        <v>319</v>
      </c>
      <c r="B48" s="37"/>
    </row>
    <row r="49" spans="1:2" ht="15.75">
      <c r="A49" s="66" t="s">
        <v>320</v>
      </c>
      <c r="B49" s="37"/>
    </row>
    <row r="50" spans="1:2" ht="15.75">
      <c r="A50" s="66" t="s">
        <v>321</v>
      </c>
      <c r="B50" s="37"/>
    </row>
    <row r="51" spans="1:2" ht="15.75">
      <c r="A51" s="66" t="s">
        <v>322</v>
      </c>
      <c r="B51" s="37"/>
    </row>
    <row r="52" spans="1:2" ht="15.75">
      <c r="A52" s="66" t="s">
        <v>323</v>
      </c>
      <c r="B52" s="37"/>
    </row>
    <row r="53" spans="1:2" ht="15.75">
      <c r="A53" s="66" t="s">
        <v>324</v>
      </c>
      <c r="B53" s="37"/>
    </row>
    <row r="54" spans="1:2" ht="15.75">
      <c r="A54" s="66" t="s">
        <v>325</v>
      </c>
      <c r="B54" s="37"/>
    </row>
    <row r="55" spans="1:2" ht="15.75">
      <c r="A55" s="66" t="s">
        <v>243</v>
      </c>
      <c r="B55" s="37"/>
    </row>
    <row r="56" spans="1:2" ht="15.75">
      <c r="A56" s="66" t="s">
        <v>244</v>
      </c>
      <c r="B56" s="37"/>
    </row>
    <row r="57" spans="1:2" ht="15.75">
      <c r="A57" s="66" t="s">
        <v>251</v>
      </c>
      <c r="B57" s="37"/>
    </row>
    <row r="58" spans="1:2" ht="15.75">
      <c r="A58" s="66" t="s">
        <v>326</v>
      </c>
      <c r="B58" s="37"/>
    </row>
    <row r="59" spans="1:2" ht="15.75">
      <c r="A59" s="66" t="s">
        <v>327</v>
      </c>
      <c r="B59" s="37"/>
    </row>
    <row r="60" spans="1:2" ht="15.75">
      <c r="A60" s="66" t="s">
        <v>252</v>
      </c>
      <c r="B60" s="37"/>
    </row>
    <row r="61" spans="1:2" ht="15.75">
      <c r="A61" s="20"/>
      <c r="B61" s="37"/>
    </row>
    <row r="62" ht="12.75">
      <c r="A62" s="39"/>
    </row>
    <row r="63" ht="12.75">
      <c r="A63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Светлана Сенатская</cp:lastModifiedBy>
  <cp:lastPrinted>2021-11-04T13:20:02Z</cp:lastPrinted>
  <dcterms:created xsi:type="dcterms:W3CDTF">2009-02-06T08:44:58Z</dcterms:created>
  <dcterms:modified xsi:type="dcterms:W3CDTF">2023-05-30T07:42:08Z</dcterms:modified>
  <cp:category/>
  <cp:version/>
  <cp:contentType/>
  <cp:contentStatus/>
</cp:coreProperties>
</file>