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ОО 2018 г." sheetId="1" r:id="rId1"/>
    <sheet name="Классиф программ разв" sheetId="2" state="hidden" r:id="rId2"/>
    <sheet name="Лист1" sheetId="3" state="hidden" r:id="rId3"/>
  </sheets>
  <externalReferences>
    <externalReference r:id="rId6"/>
    <externalReference r:id="rId7"/>
    <externalReference r:id="rId8"/>
  </externalReferences>
  <definedNames>
    <definedName name="AreaData">'[3]АТЕ'!#REF!</definedName>
    <definedName name="cod">#REF!</definedName>
    <definedName name="cod1">#REF!</definedName>
    <definedName name="god">'Лист1'!$C$16:$C$23</definedName>
    <definedName name="GovRange">#REF!</definedName>
    <definedName name="grant_id">'ОО 2018 г.'!$A$3</definedName>
    <definedName name="katpos">'Лист1'!$C$3:$C$4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ouu">'Лист1'!$E$3:$E$10</definedName>
    <definedName name="pnpo">'Лист1'!$E$16:$E$47</definedName>
    <definedName name="pr">#REF!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'Лист1'!$A$2:$A$64</definedName>
    <definedName name="spi">'Лист1'!$A$3:$A$64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'Лист1'!$A$6:$A$64</definedName>
    <definedName name="StationRange">#REF!</definedName>
    <definedName name="SubjSchRange">#REF!</definedName>
    <definedName name="tobj_id">'ОО 2018 г.'!$A$2</definedName>
    <definedName name="_xlnm.Print_Area" localSheetId="0">'ОО 2018 г.'!$B$1:$J$206</definedName>
  </definedNames>
  <calcPr fullCalcOnLoad="1"/>
</workbook>
</file>

<file path=xl/sharedStrings.xml><?xml version="1.0" encoding="utf-8"?>
<sst xmlns="http://schemas.openxmlformats.org/spreadsheetml/2006/main" count="431" uniqueCount="328">
  <si>
    <t>Спортивно-игровой комплекс</t>
  </si>
  <si>
    <r>
      <t xml:space="preserve">Категория поселения                                                   </t>
    </r>
    <r>
      <rPr>
        <sz val="11"/>
        <rFont val="Times New Roman"/>
        <family val="1"/>
      </rPr>
      <t>(выбрать из списка)</t>
    </r>
  </si>
  <si>
    <t>Бюджет</t>
  </si>
  <si>
    <t>Внебюджетные источники</t>
  </si>
  <si>
    <t>Процедурный кабинет</t>
  </si>
  <si>
    <t xml:space="preserve"> 5.2</t>
  </si>
  <si>
    <t xml:space="preserve"> 5.3</t>
  </si>
  <si>
    <t>Тренажерный зал</t>
  </si>
  <si>
    <t>Плавательный бассейн</t>
  </si>
  <si>
    <t xml:space="preserve"> 5.4</t>
  </si>
  <si>
    <t>Включение в расписание динамических перемен, в том числе на воздухе</t>
  </si>
  <si>
    <t>1. Высокое качество результатов обучения и воспитания</t>
  </si>
  <si>
    <t xml:space="preserve"> 1.1</t>
  </si>
  <si>
    <t xml:space="preserve">Количество выпускников 11 классов, получивших аттестат </t>
  </si>
  <si>
    <t xml:space="preserve">Общее количество выпускников 11 классов </t>
  </si>
  <si>
    <t xml:space="preserve"> 1.2</t>
  </si>
  <si>
    <t>М.П.</t>
  </si>
  <si>
    <t>должность руководителя и наименование организации</t>
  </si>
  <si>
    <t xml:space="preserve"> 1.3</t>
  </si>
  <si>
    <t xml:space="preserve">Количество выпускников 9 классов </t>
  </si>
  <si>
    <t xml:space="preserve"> 1.5</t>
  </si>
  <si>
    <t>Доля второгодников</t>
  </si>
  <si>
    <t xml:space="preserve"> 1.6</t>
  </si>
  <si>
    <t xml:space="preserve"> на  муниципальном уровне</t>
  </si>
  <si>
    <t xml:space="preserve"> на международном уровне</t>
  </si>
  <si>
    <t xml:space="preserve"> 2.1</t>
  </si>
  <si>
    <t xml:space="preserve"> 2.2</t>
  </si>
  <si>
    <t xml:space="preserve"> Сертификат ОЭС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</si>
  <si>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</si>
  <si>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</si>
  <si>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</si>
  <si>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</si>
  <si>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</si>
  <si>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</si>
  <si>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>3. Обеспечение доступности качественного образования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</si>
  <si>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</si>
  <si>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</si>
  <si>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</si>
  <si>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</si>
  <si>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</si>
  <si>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</si>
  <si>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>5. Создание условий для сохранения здоровья обучающихся</t>
  </si>
  <si>
    <t xml:space="preserve"> 5.1</t>
  </si>
  <si>
    <t xml:space="preserve"> 6.1</t>
  </si>
  <si>
    <t xml:space="preserve"> 6.2</t>
  </si>
  <si>
    <t xml:space="preserve"> 6.3</t>
  </si>
  <si>
    <t xml:space="preserve"> 6.4</t>
  </si>
  <si>
    <t>8. Создание условий для внеурочной деятельности обучающихся и организации дополнительного образования</t>
  </si>
  <si>
    <t xml:space="preserve">Количество учащихся 9-11 классов, участвующих в предметных олимпиадах </t>
  </si>
  <si>
    <t xml:space="preserve">Доля участников научных конференций школьников от количества учащихся 9-11 классов </t>
  </si>
  <si>
    <t>Количество учащихся 9-11 классов, участвующих в научных конференциях школьников</t>
  </si>
  <si>
    <t xml:space="preserve"> 8.1</t>
  </si>
  <si>
    <t xml:space="preserve"> 8.2</t>
  </si>
  <si>
    <t xml:space="preserve"> 8.3</t>
  </si>
  <si>
    <t xml:space="preserve"> 8.4</t>
  </si>
  <si>
    <t xml:space="preserve"> 8.5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</si>
  <si>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</si>
  <si>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</si>
  <si>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</si>
  <si>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</si>
  <si>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</si>
  <si>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</si>
  <si>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</si>
  <si>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</si>
  <si>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</si>
  <si>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</si>
  <si>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</si>
  <si>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</si>
  <si>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</si>
  <si>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</si>
  <si>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</si>
  <si>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</si>
  <si>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</si>
  <si>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</si>
  <si>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</si>
  <si>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</si>
  <si>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</si>
  <si>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</si>
  <si>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</si>
  <si>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</si>
  <si>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</si>
  <si>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</si>
  <si>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</si>
  <si>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</si>
  <si>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</si>
  <si>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</si>
  <si>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</si>
  <si>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</si>
  <si>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</si>
  <si>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</si>
  <si>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</si>
  <si>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</si>
  <si>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</si>
  <si>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</si>
  <si>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</si>
  <si>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</si>
  <si>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</si>
  <si>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</si>
  <si>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подпись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</si>
  <si>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</si>
  <si>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</si>
  <si>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</si>
  <si>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</si>
  <si>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</si>
  <si>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</si>
  <si>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</si>
  <si>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</si>
  <si>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</si>
  <si>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</si>
  <si>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</si>
  <si>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</si>
  <si>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</si>
  <si>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 xml:space="preserve">Представленную информацию заверяю </t>
  </si>
  <si>
    <t>Фитобар</t>
  </si>
  <si>
    <t>Организация занятий по ЛФК</t>
  </si>
  <si>
    <t xml:space="preserve">Кабинет массажа </t>
  </si>
  <si>
    <t>Медицинский кабинет</t>
  </si>
  <si>
    <t>Физиокабинет с оборудованием для физиопроцедур</t>
  </si>
  <si>
    <t xml:space="preserve"> 2.9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</si>
  <si>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</si>
  <si>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</si>
  <si>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</si>
  <si>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</si>
  <si>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</si>
  <si>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</si>
  <si>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</si>
  <si>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</si>
  <si>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Доля педагогов, имеющих высшую квалификационную категорию</t>
  </si>
  <si>
    <t xml:space="preserve"> 3.5</t>
  </si>
  <si>
    <t>Количество педагогов, имеющих высшую квалификационную категорию</t>
  </si>
  <si>
    <t xml:space="preserve"> 3.6</t>
  </si>
  <si>
    <t xml:space="preserve"> 1.4</t>
  </si>
  <si>
    <t xml:space="preserve"> 1.7</t>
  </si>
  <si>
    <t xml:space="preserve"> 1.8</t>
  </si>
  <si>
    <t>Категория поселения</t>
  </si>
  <si>
    <t>село</t>
  </si>
  <si>
    <t>город</t>
  </si>
  <si>
    <t>Балахнинский</t>
  </si>
  <si>
    <t>Кулебакский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</si>
  <si>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</si>
  <si>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</si>
  <si>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</si>
  <si>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</si>
  <si>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</si>
  <si>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</si>
  <si>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</si>
  <si>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</si>
  <si>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</si>
  <si>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r>
      <t xml:space="preserve">Приоритетное направление программы развития                                                                  </t>
    </r>
    <r>
      <rPr>
        <sz val="12"/>
        <rFont val="Times New Roman"/>
        <family val="1"/>
      </rPr>
      <t>(выбрать из списка)</t>
    </r>
  </si>
  <si>
    <t xml:space="preserve"> Министерства образования РФ </t>
  </si>
  <si>
    <t xml:space="preserve">Министерства образования Нижегородской области </t>
  </si>
  <si>
    <t>Спортивный          зал</t>
  </si>
  <si>
    <t>Видеонаблю-дение</t>
  </si>
  <si>
    <t>Заключение НМЭС НИРО </t>
  </si>
  <si>
    <t xml:space="preserve">Наличие скоростного выхода в Интернет (скорость канала не ниже 512 кб/сек) (да/нет)     </t>
  </si>
  <si>
    <t xml:space="preserve">Наличие лечебно-оздоровительного комплекса (да/нет)     </t>
  </si>
  <si>
    <t xml:space="preserve">Организация здоровьесберегающей деятельности (да/нет)     </t>
  </si>
  <si>
    <t xml:space="preserve">Наличие охранно-пожарной сигнализации (да/нет)      </t>
  </si>
  <si>
    <t xml:space="preserve">Наличие антитеррористических мер (да/нет)     </t>
  </si>
  <si>
    <t xml:space="preserve">Наличие материально-технических условий для организации внеурочной деятельности (да/нет)     </t>
  </si>
  <si>
    <t>Охрана с помощью физических лиц</t>
  </si>
  <si>
    <t xml:space="preserve">Стоматологи-ческий кабинет 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</si>
  <si>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</si>
  <si>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</si>
  <si>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</si>
  <si>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</t>
  </si>
  <si>
    <t xml:space="preserve"> НИРО или ВУЗов, имеющих государственную аккредитацию  </t>
  </si>
  <si>
    <t xml:space="preserve">Наличие попечительского совета (да/нет)     </t>
  </si>
  <si>
    <t xml:space="preserve">Наличие органов ученического  самоуправления (да/нет)     </t>
  </si>
  <si>
    <t xml:space="preserve"> на               федеральном уровне</t>
  </si>
  <si>
    <t>Тревожная кнопка (вневедомст-венная охрана)</t>
  </si>
  <si>
    <t>Платные дополнитель-ные услуги</t>
  </si>
  <si>
    <t xml:space="preserve"> на            региональном уровне</t>
  </si>
  <si>
    <t xml:space="preserve"> на         региональном уровне</t>
  </si>
  <si>
    <t xml:space="preserve"> на        региональном уровне</t>
  </si>
  <si>
    <t xml:space="preserve"> на     региональном уровне</t>
  </si>
  <si>
    <r>
      <t xml:space="preserve">Доля участников предметных олимпиад от количества учащихся        </t>
    </r>
    <r>
      <rPr>
        <b/>
        <sz val="12"/>
        <rFont val="Times New Roman"/>
        <family val="1"/>
      </rPr>
      <t>9-11 классов</t>
    </r>
  </si>
  <si>
    <t xml:space="preserve">Доля педагогических работников, повысивших свою квалификацию за отчетный период </t>
  </si>
  <si>
    <t>Общее количество обучающихся, осваивающих общеобразовательные программы среднего общего образования</t>
  </si>
  <si>
    <t xml:space="preserve">Наличие той или иной формы подготовки к обучению в школе детей старшего дошкольного возраста (да/нет)     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</si>
  <si>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</si>
  <si>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проектором, интерактивным оборудованием</t>
  </si>
  <si>
    <t xml:space="preserve"> 3.7</t>
  </si>
  <si>
    <t xml:space="preserve"> 3.8</t>
  </si>
  <si>
    <t xml:space="preserve"> 3.9</t>
  </si>
  <si>
    <t>Доля учебных аудиторий, в которых обеспечена безбарьерная среда для детей с ограниченными возможностями здоровья, от общего количества аудиторий организации</t>
  </si>
  <si>
    <t>Количество учебных аудиторий, в которых обеспечена безбарьерная среда для детей с ограниченными возможностями здоровья</t>
  </si>
  <si>
    <t xml:space="preserve"> 3.10</t>
  </si>
  <si>
    <t xml:space="preserve"> 3.11</t>
  </si>
  <si>
    <t xml:space="preserve">Наличие системы работы с одаренными детьми и талантливой молодежью (да/нет)     </t>
  </si>
  <si>
    <t xml:space="preserve"> 4.3</t>
  </si>
  <si>
    <t xml:space="preserve"> 4.4</t>
  </si>
  <si>
    <t xml:space="preserve">Наличие коллегиальных органов управления, отражающих интересы родителей, педагогов (да/нет)     </t>
  </si>
  <si>
    <t>4. Сочетание принципов единоначалия и коллегиальности</t>
  </si>
  <si>
    <t>6. Обеспечение условий пожарной безопасности и условий охраны труда участников образовательного процесса в организации</t>
  </si>
  <si>
    <t xml:space="preserve"> 6.5</t>
  </si>
  <si>
    <t xml:space="preserve">Организация контрольно-пропускного режима (да/нет)      </t>
  </si>
  <si>
    <t xml:space="preserve"> 6.6</t>
  </si>
  <si>
    <r>
      <t>Количество учащихся-победителей фестивалей, конкурсов, спортивных соревнований, смотров</t>
    </r>
    <r>
      <rPr>
        <sz val="12"/>
        <color indexed="10"/>
        <rFont val="Times New Roman"/>
        <family val="1"/>
      </rPr>
      <t xml:space="preserve"> </t>
    </r>
  </si>
  <si>
    <t>Количество учителей-победителей конкурсов профессионального мастерства</t>
  </si>
  <si>
    <t>Количество учащихся, охваченных различными формами дополнительного образования в общеобразовательной организации</t>
  </si>
  <si>
    <t xml:space="preserve"> 8.6</t>
  </si>
  <si>
    <t>9. Переход образовательной организации на новые образовательные стандарты</t>
  </si>
  <si>
    <t xml:space="preserve"> 9.1</t>
  </si>
  <si>
    <t>Количество педагогических работников (включая руководителей), прошедших повышение квалификации и/или профессиональную переподготовку в соответствии с ФГОС</t>
  </si>
  <si>
    <t xml:space="preserve"> 9.2</t>
  </si>
  <si>
    <t>Доля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</si>
  <si>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>Количество обучающихся по ФГОС, которым обеспечена возможность пользования в соответствии с ФГОС учебным оборудованием для практических работ, интерактивными учебными пособиями</t>
  </si>
  <si>
    <t xml:space="preserve"> 9.3</t>
  </si>
  <si>
    <t xml:space="preserve"> 9.4</t>
  </si>
  <si>
    <t>Доля учителей-победителей конкурсов профессионального мастерства</t>
  </si>
  <si>
    <t>ИНН ОО</t>
  </si>
  <si>
    <r>
      <t xml:space="preserve">Наименование ОО </t>
    </r>
    <r>
      <rPr>
        <sz val="12"/>
        <rFont val="Times New Roman"/>
        <family val="1"/>
      </rPr>
      <t xml:space="preserve">                                                           </t>
    </r>
    <r>
      <rPr>
        <sz val="11"/>
        <rFont val="Times New Roman"/>
        <family val="1"/>
      </rPr>
      <t>(в соответствии с Уставом, полное)</t>
    </r>
  </si>
  <si>
    <r>
      <t xml:space="preserve">Вид ОО </t>
    </r>
    <r>
      <rPr>
        <sz val="12"/>
        <rFont val="Times New Roman"/>
        <family val="1"/>
      </rPr>
      <t xml:space="preserve">                                                                                </t>
    </r>
    <r>
      <rPr>
        <sz val="11"/>
        <rFont val="Times New Roman"/>
        <family val="1"/>
      </rPr>
      <t>(в соответствии со  свидетельством о государственной аккредитации )</t>
    </r>
  </si>
  <si>
    <t>ФИО руководителя ОО</t>
  </si>
  <si>
    <r>
      <t xml:space="preserve">Точный юридический адрес ОО       </t>
    </r>
    <r>
      <rPr>
        <sz val="12"/>
        <rFont val="Times New Roman"/>
        <family val="1"/>
      </rPr>
      <t xml:space="preserve">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</si>
  <si>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ОО </t>
    </r>
    <r>
      <rPr>
        <sz val="12"/>
        <rFont val="Times New Roman"/>
        <family val="1"/>
      </rPr>
      <t xml:space="preserve">                                                         </t>
    </r>
    <r>
      <rPr>
        <sz val="11"/>
        <rFont val="Times New Roman"/>
        <family val="1"/>
      </rPr>
      <t>(в соответствии с Уставом)</t>
    </r>
  </si>
  <si>
    <r>
      <t xml:space="preserve">ОО участник профессиональных конкурсов (конкурс  ПНПО не учитывается)  </t>
    </r>
    <r>
      <rPr>
        <sz val="11"/>
        <rFont val="Times New Roman"/>
        <family val="1"/>
      </rPr>
      <t>(выбрать из списка)</t>
    </r>
  </si>
  <si>
    <r>
      <t xml:space="preserve">ОО участник конкурса ПНПО </t>
    </r>
    <r>
      <rPr>
        <sz val="12"/>
        <rFont val="Times New Roman"/>
        <family val="1"/>
      </rPr>
      <t xml:space="preserve">(да/нет)                                                                                               </t>
    </r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</si>
  <si>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</si>
  <si>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</si>
  <si>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</si>
  <si>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Доля учащихся (6,6-18 лет), не получивших обязательного общего образования</t>
  </si>
  <si>
    <t>Количество учащихся (6,6-18 лет), не получивших обязательного общего образования</t>
  </si>
  <si>
    <t xml:space="preserve">Наличие условий для физического развития учащихся (да/нет)     </t>
  </si>
  <si>
    <t>Доля учащихся, пользующихся горячим питанием</t>
  </si>
  <si>
    <t>Количество учащихся, пользующихся горячим питанием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</si>
  <si>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</si>
  <si>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</si>
  <si>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7. Участие организации в муниципальных, региональных, федеральных и международных фестивалях, конкурсах, смотрах и т.п.</t>
  </si>
  <si>
    <t>Общее количество учащихся 9-11 классов (суммарно за три года)</t>
  </si>
  <si>
    <t>ИДЕНТИФИКАЦИЯ ОО</t>
  </si>
  <si>
    <t xml:space="preserve">фамилия, имя, отчество руководителя организации </t>
  </si>
  <si>
    <r>
      <t xml:space="preserve">ОО получатель гранта Губернатора Нижегородской области </t>
    </r>
    <r>
      <rPr>
        <sz val="12"/>
        <rFont val="Times New Roman"/>
        <family val="1"/>
      </rPr>
      <t xml:space="preserve">(да/нет)     </t>
    </r>
    <r>
      <rPr>
        <b/>
        <sz val="12"/>
        <rFont val="Times New Roman"/>
        <family val="1"/>
      </rPr>
      <t xml:space="preserve">                             </t>
    </r>
    <r>
      <rPr>
        <sz val="12"/>
        <rFont val="Times New Roman"/>
        <family val="1"/>
      </rPr>
      <t xml:space="preserve"> </t>
    </r>
  </si>
  <si>
    <t>Руководитель организации:</t>
  </si>
  <si>
    <r>
      <t xml:space="preserve">Тип ОО </t>
    </r>
    <r>
      <rPr>
        <sz val="12"/>
        <rFont val="Times New Roman"/>
        <family val="1"/>
      </rPr>
      <t xml:space="preserve">                                                                              </t>
    </r>
    <r>
      <rPr>
        <sz val="11"/>
        <rFont val="Times New Roman"/>
        <family val="1"/>
      </rPr>
      <t>(в соответствии со свидетельством о государственной аккредитации )</t>
    </r>
  </si>
  <si>
    <r>
      <t xml:space="preserve">Контактная информация ОО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</si>
  <si>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Название программы развития</t>
  </si>
  <si>
    <t xml:space="preserve">Наличие практики выявления общественного мнения по наиболее важным вопросам школьной жизни с помощью социальных опросов, горячих линий, форумов на сайте и других мер работы с общественностью и получения обратной связи (да/нет)     </t>
  </si>
  <si>
    <t>Среднее количество часов в неделю внеурочной деятельности в классах начальной школы, обучающихся по ФГОС, в том числе, отведенных по направлениям (спортивно-оздоровительное, духовно- нравственное, специальное, общеинтеллектуальное, общекультурное, другое)</t>
  </si>
  <si>
    <t xml:space="preserve"> 8.7</t>
  </si>
  <si>
    <t xml:space="preserve"> на  муниципальном  уровне</t>
  </si>
  <si>
    <t xml:space="preserve"> на              региональном  уровне</t>
  </si>
  <si>
    <t xml:space="preserve"> на           региональном  уровне</t>
  </si>
  <si>
    <t>2. Эффективное использование современных образовательных технологий, в том числе информационно-коммуникационных,                                                                                              в образовательном процессе</t>
  </si>
  <si>
    <t>Ограждение</t>
  </si>
  <si>
    <t>Освещенность</t>
  </si>
  <si>
    <t>Общее количество обучающихся по ФГОС</t>
  </si>
  <si>
    <t>Средний балл выпускников организации по математике по результатам ЕГЭ  в отчетном периоде</t>
  </si>
  <si>
    <t xml:space="preserve">Средний балл выпускников организации по русскому языку по результатам ЕГЭ  в отчетном периоде </t>
  </si>
  <si>
    <t xml:space="preserve">Доля выпускников организации, продолживших обучение после окончания школы </t>
  </si>
  <si>
    <t xml:space="preserve">Количество выпускников организации, продолживших обучение после окончания школы </t>
  </si>
  <si>
    <t>Доля выпускников 9 классов, продолживших обучение в данной организации</t>
  </si>
  <si>
    <t>Количество выпускников 9 классов, продолживших обучение в данной организации</t>
  </si>
  <si>
    <t>Общее количество учащихся организации</t>
  </si>
  <si>
    <t>Общее количество педагогов организации (без совместителей)</t>
  </si>
  <si>
    <t xml:space="preserve">Наличие электронного документооборота и автоматизированной системы управления организацией (да/нет)     </t>
  </si>
  <si>
    <t>Использование в организации (при реализации образовательных программ) дистанционных образовательных технологий, электронного обучения (да/нет)</t>
  </si>
  <si>
    <t xml:space="preserve">Общее количество учащихся организации </t>
  </si>
  <si>
    <t>Общее количество учебных аудиторий в организации</t>
  </si>
  <si>
    <t>Доля учащихся, занимающихся в спортивных кружках, секциях, клубах в организации</t>
  </si>
  <si>
    <t>Количество учащихся, занимающихся в спортивных кружках, секциях, клубах в организации</t>
  </si>
  <si>
    <t xml:space="preserve">Количество фестивалей, конкурсов, спортивных соревнований, смотров,  в которых организация принимала участие </t>
  </si>
  <si>
    <t>Доля победителей в конкурсах, соревнованиях, фестивалях, смотрах от общего числа учащихся организации</t>
  </si>
  <si>
    <t>Общее количество учащихся организации (суммарно за три года)</t>
  </si>
  <si>
    <t>Общее количество педагогов организации (без совместителей  суммарно за три года)</t>
  </si>
  <si>
    <t xml:space="preserve">Количество направлений, по которым организация обеспечивает дополнительное образование  </t>
  </si>
  <si>
    <t xml:space="preserve">Наличие программ и учебно-методических комплексов по всем направлениям дополнительного образования, реализуемым организацией (да/нет)     </t>
  </si>
  <si>
    <t xml:space="preserve">Доля учащихся, охваченных различными формами дополнительного образования в организации </t>
  </si>
  <si>
    <t xml:space="preserve">Источники финансирования дополнительного образования организации (да/нет)     </t>
  </si>
  <si>
    <t>Доля педагогических и управленческих кадров организации, прошедших повышение квалификации и/или профессиональную переподготовку в соответствии с ФГОС</t>
  </si>
  <si>
    <t>Общее количество педагогических работников (включая руководителей) организации (без совместителей)</t>
  </si>
  <si>
    <t>учредитель организации:</t>
  </si>
  <si>
    <r>
      <t xml:space="preserve">Регистрационный номер                                               </t>
    </r>
    <r>
      <rPr>
        <sz val="12"/>
        <rFont val="Times New Roman"/>
        <family val="1"/>
      </rPr>
      <t xml:space="preserve">  (присваивается автоматически при регистрации)</t>
    </r>
  </si>
  <si>
    <t xml:space="preserve">6. другие: </t>
  </si>
  <si>
    <t>г.о.г.Бор</t>
  </si>
  <si>
    <t>г.о.г.Выкса</t>
  </si>
  <si>
    <t>г.о.г.Шахунья</t>
  </si>
  <si>
    <t>г.о.Семеновский</t>
  </si>
  <si>
    <t xml:space="preserve">Отсутствие правонарушений и преступлений, совершенных несовершеннолетними учащимися организации (да/нет)      </t>
  </si>
  <si>
    <t xml:space="preserve">Отсутствие случаев                                                 производственного травматизма                  с работниками организации                                                                                                                                                             (да/нет)      </t>
  </si>
  <si>
    <t>Наименование коллегиального органа управления</t>
  </si>
  <si>
    <t>Доля выпускников организации, получивших аттестат о среднем общем образовании</t>
  </si>
  <si>
    <t xml:space="preserve">Участие организации в инновационной работе (да/нет)     </t>
  </si>
  <si>
    <t>Количество авторских сертифицированных учебных программ, разработанных и используемых педагогами ОО в отчетном периоде</t>
  </si>
  <si>
    <t>Количество авторских сертифицированных общеобразовательных дополнительных программ, разработанных и используемых педагогами ОО в отчетном периоде</t>
  </si>
  <si>
    <t xml:space="preserve">Участие учащихся в сетевых Интернет-проектах в рамках деятельности ОО (да/нет)     </t>
  </si>
  <si>
    <t xml:space="preserve">Количество семинаров, конференций, стажировок, проведенных на базе организации </t>
  </si>
  <si>
    <t xml:space="preserve">Наличие в основной образовательной программе организации проектных форм обучения (да/нет)     </t>
  </si>
  <si>
    <t>Доля учащихся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</si>
  <si>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Количество обучающихся  в классах по направленностям (профильных) в общей численности обучающихся, осваивающих общеобразовательные программы среднего общего образования</t>
  </si>
  <si>
    <t>Реализация адаптированной образовательной программы для лиц с ОВЗ с учетом особенностей их психофизического развития, индивидуальных возможностей и при необходимости обеспечивающая коррекцию нарушений развития и социальную адаптацию указанных лиц (да/нет)</t>
  </si>
  <si>
    <t xml:space="preserve">Формы взаимодействия с профессиональными образовательными организациями и образовательными организациями высшего образования (да/нет)     </t>
  </si>
  <si>
    <t>Соглашение о сотрудничестве</t>
  </si>
  <si>
    <t>Совмещенный учебный план</t>
  </si>
  <si>
    <t>Количество учащихся, сдавших ГТО</t>
  </si>
  <si>
    <r>
      <t xml:space="preserve">Кабинет релаксации или кабинет </t>
    </r>
    <r>
      <rPr>
        <b/>
        <sz val="9"/>
        <rFont val="Times New Roman"/>
        <family val="1"/>
      </rPr>
      <t xml:space="preserve">психологической </t>
    </r>
    <r>
      <rPr>
        <b/>
        <sz val="10"/>
        <rFont val="Times New Roman"/>
        <family val="1"/>
      </rPr>
      <t>разгрузки</t>
    </r>
  </si>
  <si>
    <t>Наличие в штате ОО психолога, имеющего базовое образование или прошедшего профессиональную переподготовку</t>
  </si>
  <si>
    <t>Наличие в ОО постоянно действующей программы профилактики наркомании, табакокурения, употребления психоактивных веществ</t>
  </si>
  <si>
    <t>Наличие в организации педагогов, официально включенных в состав экспертов, осуществляющих общественно-профессиональную экспертизу образовательных и воспитательных разработок</t>
  </si>
  <si>
    <t>Доля учащихся, охваченных  формами отдыха и занятости, проводимых организацией, в каникулярное время</t>
  </si>
  <si>
    <t>Количество учащихся, охваченных  формами отдыха и занятости, проводимых организацией, в каникулярное время</t>
  </si>
  <si>
    <t>Доля обучающихся по ФГОС, которым обеспечена возможность обучаться по индивидуальным образовательным программам</t>
  </si>
  <si>
    <t>Количество обучающихся по ФГОС, которым обеспечена возможность обучаться по индивидуальным образовательным программам</t>
  </si>
  <si>
    <t>5.5</t>
  </si>
  <si>
    <t>5.6</t>
  </si>
  <si>
    <t>5.7</t>
  </si>
  <si>
    <t>5.8</t>
  </si>
  <si>
    <t>7.1</t>
  </si>
  <si>
    <t>7.2</t>
  </si>
  <si>
    <t>7.3</t>
  </si>
  <si>
    <t>7.4</t>
  </si>
  <si>
    <t xml:space="preserve">Доля учителей в возрасте до 30 лет в общей численности педагогов организации </t>
  </si>
  <si>
    <t>Общее количество учителей в возрасте до 30 лет</t>
  </si>
  <si>
    <t xml:space="preserve">Наличие инженерно-технической укрепленности организации(да/нет)      </t>
  </si>
  <si>
    <t>Совместная программа деятельности</t>
  </si>
  <si>
    <t>Доля учащихся, сдавших ГТО, от общего числа учащихся основного общего и среднего общего образования</t>
  </si>
  <si>
    <t>Общее количество учащихся основного общего и среднего общего образования</t>
  </si>
  <si>
    <t>2015-2016</t>
  </si>
  <si>
    <t>2016-2017</t>
  </si>
  <si>
    <t xml:space="preserve">Информация о деятельности общеобразовательной организации за отчетный период                                                                                                                                              по количественным и качественным показателям критериев отбора                                                                                                                                                                                                              (2015-2016, 2016-2017, 2017-2018 уч.гг.) </t>
  </si>
  <si>
    <t>2017-2018</t>
  </si>
  <si>
    <t>Количество второгодников</t>
  </si>
  <si>
    <t>Количество педагогов, повысивших свою квалификацию за отчетный период</t>
  </si>
  <si>
    <t>г.Н.Новгород, область (федеральные ОО)</t>
  </si>
  <si>
    <t>г.Н.Новгород, область (государственные ОО)</t>
  </si>
  <si>
    <t>г.Н.Новгород, область (негосударственные ОО)</t>
  </si>
  <si>
    <r>
      <t>Место расположения ОО   (в</t>
    </r>
    <r>
      <rPr>
        <sz val="11"/>
        <rFont val="Times New Roman"/>
        <family val="1"/>
      </rPr>
      <t>ыбрать из списка)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</si>
</sst>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0000%"/>
    <numFmt numFmtId="174" formatCode="0;[Red]0"/>
    <numFmt numFmtId="175" formatCode="0.0000"/>
    <numFmt numFmtId="176" formatCode="[$-FC19]d\ mmmm\ yyyy\ &quot;г.&quot;"/>
    <numFmt numFmtId="177" formatCode="dd/mm/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d\ mmmm\ yyyy\ \г\.;@"/>
    <numFmt numFmtId="183" formatCode="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.5"/>
      <color indexed="8"/>
      <name val="Times New Roman"/>
      <family val="1"/>
    </font>
    <font>
      <sz val="26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justify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justify" vertical="center" wrapText="1"/>
    </xf>
    <xf numFmtId="0" fontId="29" fillId="0" borderId="0" xfId="0" applyFont="1" applyBorder="1" applyAlignment="1" applyProtection="1">
      <alignment horizontal="center" vertical="top"/>
      <protection/>
    </xf>
    <xf numFmtId="0" fontId="28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 applyProtection="1">
      <alignment vertical="center" wrapText="1"/>
      <protection/>
    </xf>
    <xf numFmtId="0" fontId="33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34" fillId="0" borderId="0" xfId="0" applyFont="1" applyAlignment="1">
      <alignment horizontal="center" vertical="center"/>
    </xf>
    <xf numFmtId="0" fontId="3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2" xfId="0" applyFont="1" applyBorder="1" applyAlignment="1" applyProtection="1">
      <alignment horizontal="center" vertical="center"/>
      <protection/>
    </xf>
    <xf numFmtId="183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72" fontId="36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36" fillId="22" borderId="10" xfId="0" applyNumberFormat="1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36" fillId="22" borderId="13" xfId="0" applyNumberFormat="1" applyFont="1" applyFill="1" applyBorder="1" applyAlignment="1" applyProtection="1">
      <alignment horizontal="center" vertical="center"/>
      <protection locked="0"/>
    </xf>
    <xf numFmtId="16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" fontId="36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/>
      <protection hidden="1"/>
    </xf>
    <xf numFmtId="49" fontId="36" fillId="2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35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wrapText="1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  <protection/>
    </xf>
    <xf numFmtId="16" fontId="2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0" fillId="0" borderId="10" xfId="0" applyNumberFormat="1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vertical="center"/>
    </xf>
    <xf numFmtId="0" fontId="2" fillId="24" borderId="0" xfId="0" applyFont="1" applyFill="1" applyAlignment="1">
      <alignment/>
    </xf>
    <xf numFmtId="172" fontId="36" fillId="24" borderId="10" xfId="0" applyNumberFormat="1" applyFont="1" applyFill="1" applyBorder="1" applyAlignment="1" applyProtection="1">
      <alignment horizontal="center" vertical="center"/>
      <protection hidden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 wrapText="1"/>
    </xf>
    <xf numFmtId="49" fontId="36" fillId="2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14" borderId="0" xfId="0" applyFont="1" applyFill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41" fillId="7" borderId="18" xfId="0" applyFont="1" applyFill="1" applyBorder="1" applyAlignment="1" applyProtection="1">
      <alignment horizontal="center" vertical="center"/>
      <protection hidden="1"/>
    </xf>
    <xf numFmtId="0" fontId="1" fillId="20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9" xfId="0" applyFont="1" applyFill="1" applyBorder="1" applyAlignment="1">
      <alignment horizontal="center" vertical="center"/>
    </xf>
    <xf numFmtId="0" fontId="41" fillId="7" borderId="15" xfId="0" applyFont="1" applyFill="1" applyBorder="1" applyAlignment="1" applyProtection="1">
      <alignment horizontal="center" vertical="center"/>
      <protection hidden="1"/>
    </xf>
    <xf numFmtId="0" fontId="41" fillId="7" borderId="16" xfId="0" applyFont="1" applyFill="1" applyBorder="1" applyAlignment="1" applyProtection="1">
      <alignment horizontal="center" vertical="center"/>
      <protection hidden="1"/>
    </xf>
    <xf numFmtId="0" fontId="41" fillId="7" borderId="20" xfId="0" applyFont="1" applyFill="1" applyBorder="1" applyAlignment="1" applyProtection="1">
      <alignment horizontal="center" vertical="center"/>
      <protection hidden="1"/>
    </xf>
    <xf numFmtId="0" fontId="41" fillId="7" borderId="21" xfId="0" applyFont="1" applyFill="1" applyBorder="1" applyAlignment="1" applyProtection="1">
      <alignment horizontal="center" vertical="center"/>
      <protection hidden="1"/>
    </xf>
    <xf numFmtId="0" fontId="41" fillId="7" borderId="11" xfId="0" applyFont="1" applyFill="1" applyBorder="1" applyAlignment="1" applyProtection="1">
      <alignment horizontal="center" vertical="center"/>
      <protection hidden="1"/>
    </xf>
    <xf numFmtId="1" fontId="2" fillId="2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2" borderId="17" xfId="0" applyFont="1" applyFill="1" applyBorder="1" applyAlignment="1" applyProtection="1">
      <alignment horizontal="center" vertical="center" wrapText="1"/>
      <protection locked="0"/>
    </xf>
    <xf numFmtId="0" fontId="1" fillId="22" borderId="23" xfId="0" applyFont="1" applyFill="1" applyBorder="1" applyAlignment="1" applyProtection="1">
      <alignment horizontal="center" vertical="center" wrapText="1"/>
      <protection locked="0"/>
    </xf>
    <xf numFmtId="0" fontId="1" fillId="22" borderId="2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1" fontId="2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36" fillId="22" borderId="10" xfId="0" applyNumberFormat="1" applyFont="1" applyFill="1" applyBorder="1" applyAlignment="1" applyProtection="1">
      <alignment horizontal="center" vertical="center"/>
      <protection locked="0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0" fontId="2" fillId="22" borderId="17" xfId="0" applyFont="1" applyFill="1" applyBorder="1" applyAlignment="1" applyProtection="1">
      <alignment horizontal="center" vertical="center" wrapText="1"/>
      <protection locked="0"/>
    </xf>
    <xf numFmtId="0" fontId="2" fillId="22" borderId="23" xfId="0" applyFont="1" applyFill="1" applyBorder="1" applyAlignment="1" applyProtection="1">
      <alignment horizontal="center" vertical="center" wrapText="1"/>
      <protection locked="0"/>
    </xf>
    <xf numFmtId="0" fontId="2" fillId="22" borderId="22" xfId="0" applyFont="1" applyFill="1" applyBorder="1" applyAlignment="1" applyProtection="1">
      <alignment horizontal="center" vertical="center" wrapText="1"/>
      <protection locked="0"/>
    </xf>
    <xf numFmtId="16" fontId="2" fillId="0" borderId="13" xfId="0" applyNumberFormat="1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16" fontId="2" fillId="0" borderId="12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20" borderId="17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1" fontId="36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0" fillId="24" borderId="19" xfId="0" applyFill="1" applyBorder="1" applyAlignment="1">
      <alignment/>
    </xf>
    <xf numFmtId="0" fontId="0" fillId="24" borderId="21" xfId="0" applyFill="1" applyBorder="1" applyAlignment="1">
      <alignment/>
    </xf>
    <xf numFmtId="0" fontId="2" fillId="24" borderId="12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2" fillId="0" borderId="16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1" xfId="0" applyFont="1" applyBorder="1" applyAlignment="1" applyProtection="1">
      <alignment horizontal="left" wrapText="1"/>
      <protection hidden="1"/>
    </xf>
    <xf numFmtId="1" fontId="1" fillId="0" borderId="17" xfId="0" applyNumberFormat="1" applyFont="1" applyFill="1" applyBorder="1" applyAlignment="1" applyProtection="1">
      <alignment horizontal="center" vertical="center"/>
      <protection hidden="1"/>
    </xf>
    <xf numFmtId="1" fontId="1" fillId="0" borderId="23" xfId="0" applyNumberFormat="1" applyFont="1" applyFill="1" applyBorder="1" applyAlignment="1" applyProtection="1">
      <alignment horizontal="center" vertical="center"/>
      <protection hidden="1"/>
    </xf>
    <xf numFmtId="1" fontId="1" fillId="0" borderId="22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 wrapText="1"/>
    </xf>
    <xf numFmtId="16" fontId="2" fillId="0" borderId="14" xfId="0" applyNumberFormat="1" applyFont="1" applyFill="1" applyBorder="1" applyAlignment="1" applyProtection="1">
      <alignment horizontal="center" vertical="center" wrapText="1"/>
      <protection/>
    </xf>
    <xf numFmtId="16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3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2" xfId="0" applyNumberFormat="1" applyFont="1" applyFill="1" applyBorder="1" applyAlignment="1" applyProtection="1">
      <alignment horizontal="center" vertical="center" wrapText="1"/>
      <protection locked="0"/>
    </xf>
    <xf numFmtId="0" fontId="30" fillId="20" borderId="17" xfId="0" applyFont="1" applyFill="1" applyBorder="1" applyAlignment="1">
      <alignment horizontal="center" vertical="center"/>
    </xf>
    <xf numFmtId="0" fontId="30" fillId="20" borderId="23" xfId="0" applyFont="1" applyFill="1" applyBorder="1" applyAlignment="1">
      <alignment horizontal="center" vertical="center"/>
    </xf>
    <xf numFmtId="0" fontId="30" fillId="20" borderId="22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 wrapText="1"/>
      <protection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1" fillId="20" borderId="17" xfId="0" applyFont="1" applyFill="1" applyBorder="1" applyAlignment="1" applyProtection="1">
      <alignment horizontal="center" vertical="center" wrapText="1"/>
      <protection/>
    </xf>
    <xf numFmtId="0" fontId="1" fillId="20" borderId="23" xfId="0" applyFont="1" applyFill="1" applyBorder="1" applyAlignment="1" applyProtection="1">
      <alignment horizontal="center" vertical="center" wrapText="1"/>
      <protection/>
    </xf>
    <xf numFmtId="0" fontId="1" fillId="20" borderId="22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view="pageBreakPreview" zoomScaleSheetLayoutView="100" zoomScalePageLayoutView="0" workbookViewId="0" topLeftCell="B79">
      <selection activeCell="F84" sqref="F84"/>
    </sheetView>
  </sheetViews>
  <sheetFormatPr defaultColWidth="9.00390625" defaultRowHeight="12.75"/>
  <cols>
    <col min="1" max="1" width="3.625" style="0" hidden="1" customWidth="1"/>
    <col min="2" max="2" width="4.875" style="19" customWidth="1"/>
    <col min="3" max="3" width="37.25390625" style="2" customWidth="1"/>
    <col min="4" max="4" width="15.25390625" style="0" customWidth="1"/>
    <col min="5" max="5" width="15.75390625" style="0" customWidth="1"/>
    <col min="6" max="6" width="15.375" style="0" customWidth="1"/>
    <col min="7" max="7" width="15.00390625" style="0" customWidth="1"/>
    <col min="8" max="8" width="14.25390625" style="22" customWidth="1"/>
    <col min="9" max="9" width="14.125" style="0" customWidth="1"/>
    <col min="10" max="10" width="14.375" style="0" customWidth="1"/>
  </cols>
  <sheetData>
    <row r="1" spans="2:10" ht="74.25" customHeight="1">
      <c r="B1" s="212" t="s">
        <v>320</v>
      </c>
      <c r="C1" s="212"/>
      <c r="D1" s="212"/>
      <c r="E1" s="212"/>
      <c r="F1" s="212"/>
      <c r="G1" s="212"/>
      <c r="H1" s="212"/>
      <c r="I1" s="212"/>
      <c r="J1" s="212"/>
    </row>
    <row r="2" spans="1:10" ht="15.75">
      <c r="A2">
        <v>51</v>
      </c>
      <c r="B2" s="216" t="s">
        <v>231</v>
      </c>
      <c r="C2" s="217"/>
      <c r="D2" s="217"/>
      <c r="E2" s="217"/>
      <c r="F2" s="217"/>
      <c r="G2" s="217"/>
      <c r="H2" s="217"/>
      <c r="I2" s="217"/>
      <c r="J2" s="218"/>
    </row>
    <row r="3" spans="1:10" ht="47.25">
      <c r="A3">
        <v>62</v>
      </c>
      <c r="B3" s="28">
        <v>1</v>
      </c>
      <c r="C3" s="27" t="s">
        <v>273</v>
      </c>
      <c r="D3" s="219"/>
      <c r="E3" s="220"/>
      <c r="F3" s="220"/>
      <c r="G3" s="220"/>
      <c r="H3" s="220"/>
      <c r="I3" s="220"/>
      <c r="J3" s="221"/>
    </row>
    <row r="4" spans="2:10" ht="15.75">
      <c r="B4" s="24">
        <v>2</v>
      </c>
      <c r="C4" s="1" t="s">
        <v>211</v>
      </c>
      <c r="D4" s="115"/>
      <c r="E4" s="116"/>
      <c r="F4" s="116"/>
      <c r="G4" s="116"/>
      <c r="H4" s="116"/>
      <c r="I4" s="116"/>
      <c r="J4" s="117"/>
    </row>
    <row r="5" spans="2:10" ht="30.75">
      <c r="B5" s="23">
        <v>3</v>
      </c>
      <c r="C5" s="1" t="s">
        <v>212</v>
      </c>
      <c r="D5" s="142"/>
      <c r="E5" s="143"/>
      <c r="F5" s="143"/>
      <c r="G5" s="143"/>
      <c r="H5" s="143"/>
      <c r="I5" s="143"/>
      <c r="J5" s="144"/>
    </row>
    <row r="6" spans="2:10" ht="45.75">
      <c r="B6" s="24">
        <v>4</v>
      </c>
      <c r="C6" s="1" t="s">
        <v>235</v>
      </c>
      <c r="D6" s="142"/>
      <c r="E6" s="143"/>
      <c r="F6" s="143"/>
      <c r="G6" s="143"/>
      <c r="H6" s="143"/>
      <c r="I6" s="143"/>
      <c r="J6" s="144"/>
    </row>
    <row r="7" spans="2:10" ht="43.5" customHeight="1">
      <c r="B7" s="23">
        <v>5</v>
      </c>
      <c r="C7" s="16" t="s">
        <v>213</v>
      </c>
      <c r="D7" s="142"/>
      <c r="E7" s="143"/>
      <c r="F7" s="143"/>
      <c r="G7" s="143"/>
      <c r="H7" s="143"/>
      <c r="I7" s="143"/>
      <c r="J7" s="144"/>
    </row>
    <row r="8" spans="2:10" ht="15.75">
      <c r="B8" s="24">
        <v>6</v>
      </c>
      <c r="C8" s="1" t="s">
        <v>214</v>
      </c>
      <c r="D8" s="142"/>
      <c r="E8" s="143"/>
      <c r="F8" s="143"/>
      <c r="G8" s="143"/>
      <c r="H8" s="143"/>
      <c r="I8" s="143"/>
      <c r="J8" s="144"/>
    </row>
    <row r="9" spans="2:10" ht="33" customHeight="1">
      <c r="B9" s="23">
        <v>7</v>
      </c>
      <c r="C9" s="1" t="s">
        <v>215</v>
      </c>
      <c r="D9" s="142"/>
      <c r="E9" s="143"/>
      <c r="F9" s="143"/>
      <c r="G9" s="143"/>
      <c r="H9" s="143"/>
      <c r="I9" s="143"/>
      <c r="J9" s="144"/>
    </row>
    <row r="10" spans="2:10" ht="36" customHeight="1">
      <c r="B10" s="24">
        <v>8</v>
      </c>
      <c r="C10" s="1" t="s">
        <v>216</v>
      </c>
      <c r="D10" s="142"/>
      <c r="E10" s="143"/>
      <c r="F10" s="143"/>
      <c r="G10" s="143"/>
      <c r="H10" s="143"/>
      <c r="I10" s="143"/>
      <c r="J10" s="144"/>
    </row>
    <row r="11" spans="2:10" ht="30.75">
      <c r="B11" s="23">
        <v>9</v>
      </c>
      <c r="C11" s="1" t="s">
        <v>1</v>
      </c>
      <c r="D11" s="213"/>
      <c r="E11" s="214"/>
      <c r="F11" s="214"/>
      <c r="G11" s="214"/>
      <c r="H11" s="214"/>
      <c r="I11" s="214"/>
      <c r="J11" s="215"/>
    </row>
    <row r="12" spans="2:10" ht="31.5">
      <c r="B12" s="24">
        <v>10</v>
      </c>
      <c r="C12" s="29" t="s">
        <v>327</v>
      </c>
      <c r="D12" s="115"/>
      <c r="E12" s="116"/>
      <c r="F12" s="116"/>
      <c r="G12" s="116"/>
      <c r="H12" s="116"/>
      <c r="I12" s="116"/>
      <c r="J12" s="117"/>
    </row>
    <row r="13" spans="2:10" ht="32.25" customHeight="1">
      <c r="B13" s="23">
        <v>11</v>
      </c>
      <c r="C13" s="1" t="s">
        <v>236</v>
      </c>
      <c r="D13" s="120"/>
      <c r="E13" s="121"/>
      <c r="F13" s="121"/>
      <c r="G13" s="121"/>
      <c r="H13" s="121"/>
      <c r="I13" s="121"/>
      <c r="J13" s="114"/>
    </row>
    <row r="14" spans="2:10" ht="47.25">
      <c r="B14" s="23">
        <v>12</v>
      </c>
      <c r="C14" s="1" t="s">
        <v>217</v>
      </c>
      <c r="D14" s="115"/>
      <c r="E14" s="116"/>
      <c r="F14" s="116"/>
      <c r="G14" s="116"/>
      <c r="H14" s="116"/>
      <c r="I14" s="116"/>
      <c r="J14" s="117"/>
    </row>
    <row r="15" spans="2:10" ht="17.25" customHeight="1">
      <c r="B15" s="206">
        <v>13</v>
      </c>
      <c r="C15" s="209" t="s">
        <v>218</v>
      </c>
      <c r="D15" s="85">
        <v>2006</v>
      </c>
      <c r="E15" s="85">
        <v>2007</v>
      </c>
      <c r="F15" s="85">
        <v>2008</v>
      </c>
      <c r="G15" s="85">
        <v>2009</v>
      </c>
      <c r="H15" s="85">
        <v>2010</v>
      </c>
      <c r="I15" s="85">
        <v>2011</v>
      </c>
      <c r="J15" s="85">
        <v>2012</v>
      </c>
    </row>
    <row r="16" spans="2:10" ht="15" customHeight="1">
      <c r="B16" s="207"/>
      <c r="C16" s="210"/>
      <c r="D16" s="53"/>
      <c r="E16" s="53"/>
      <c r="F16" s="53"/>
      <c r="G16" s="53"/>
      <c r="H16" s="53"/>
      <c r="I16" s="53"/>
      <c r="J16" s="53"/>
    </row>
    <row r="17" spans="2:10" ht="15.75" customHeight="1">
      <c r="B17" s="207"/>
      <c r="C17" s="210"/>
      <c r="D17" s="85">
        <v>2013</v>
      </c>
      <c r="E17" s="85">
        <v>2014</v>
      </c>
      <c r="F17" s="85">
        <v>2015</v>
      </c>
      <c r="G17" s="85">
        <v>2016</v>
      </c>
      <c r="H17" s="85">
        <v>2017</v>
      </c>
      <c r="I17" s="85">
        <v>2018</v>
      </c>
      <c r="J17" s="122"/>
    </row>
    <row r="18" spans="2:10" ht="18" customHeight="1">
      <c r="B18" s="208"/>
      <c r="C18" s="211"/>
      <c r="D18" s="53"/>
      <c r="E18" s="53"/>
      <c r="F18" s="53"/>
      <c r="G18" s="53"/>
      <c r="H18" s="53"/>
      <c r="I18" s="53"/>
      <c r="J18" s="123"/>
    </row>
    <row r="19" spans="2:10" ht="18" customHeight="1">
      <c r="B19" s="223">
        <v>14</v>
      </c>
      <c r="C19" s="209" t="s">
        <v>233</v>
      </c>
      <c r="D19" s="70">
        <v>2006</v>
      </c>
      <c r="E19" s="71">
        <v>2007</v>
      </c>
      <c r="F19" s="71">
        <v>2008</v>
      </c>
      <c r="G19" s="71">
        <v>2009</v>
      </c>
      <c r="H19" s="71">
        <v>2010</v>
      </c>
      <c r="I19" s="71">
        <v>2011</v>
      </c>
      <c r="J19" s="71">
        <v>2012</v>
      </c>
    </row>
    <row r="20" spans="2:10" ht="27.75" customHeight="1">
      <c r="B20" s="224"/>
      <c r="C20" s="210"/>
      <c r="D20" s="57"/>
      <c r="E20" s="57"/>
      <c r="F20" s="57"/>
      <c r="G20" s="57"/>
      <c r="H20" s="57"/>
      <c r="I20" s="57"/>
      <c r="J20" s="57"/>
    </row>
    <row r="21" spans="2:10" ht="18" customHeight="1">
      <c r="B21" s="224"/>
      <c r="C21" s="210"/>
      <c r="D21" s="85">
        <v>2013</v>
      </c>
      <c r="E21" s="124"/>
      <c r="F21" s="125"/>
      <c r="G21" s="125"/>
      <c r="H21" s="125"/>
      <c r="I21" s="125"/>
      <c r="J21" s="126"/>
    </row>
    <row r="22" spans="2:10" ht="27.75" customHeight="1">
      <c r="B22" s="225"/>
      <c r="C22" s="211"/>
      <c r="D22" s="53"/>
      <c r="E22" s="127"/>
      <c r="F22" s="128"/>
      <c r="G22" s="128"/>
      <c r="H22" s="128"/>
      <c r="I22" s="128"/>
      <c r="J22" s="129"/>
    </row>
    <row r="23" spans="2:10" ht="31.5">
      <c r="B23" s="24">
        <v>15</v>
      </c>
      <c r="C23" s="16" t="s">
        <v>281</v>
      </c>
      <c r="D23" s="139"/>
      <c r="E23" s="139"/>
      <c r="F23" s="139"/>
      <c r="G23" s="139"/>
      <c r="H23" s="139"/>
      <c r="I23" s="139"/>
      <c r="J23" s="139"/>
    </row>
    <row r="24" spans="2:10" ht="56.25" customHeight="1">
      <c r="B24" s="23">
        <v>16</v>
      </c>
      <c r="C24" s="1" t="s">
        <v>237</v>
      </c>
      <c r="D24" s="142"/>
      <c r="E24" s="143"/>
      <c r="F24" s="143"/>
      <c r="G24" s="143"/>
      <c r="H24" s="143"/>
      <c r="I24" s="143"/>
      <c r="J24" s="144"/>
    </row>
    <row r="25" spans="2:13" ht="47.25">
      <c r="B25" s="25">
        <v>17</v>
      </c>
      <c r="C25" s="16" t="s">
        <v>148</v>
      </c>
      <c r="D25" s="142"/>
      <c r="E25" s="143"/>
      <c r="F25" s="143"/>
      <c r="G25" s="143"/>
      <c r="H25" s="143"/>
      <c r="I25" s="143"/>
      <c r="J25" s="144"/>
      <c r="M25" t="s">
        <v>165</v>
      </c>
    </row>
    <row r="26" spans="2:10" s="35" customFormat="1" ht="36.75" customHeight="1">
      <c r="B26" s="226">
        <v>18</v>
      </c>
      <c r="C26" s="16" t="s">
        <v>162</v>
      </c>
      <c r="D26" s="203"/>
      <c r="E26" s="204"/>
      <c r="F26" s="204"/>
      <c r="G26" s="204"/>
      <c r="H26" s="204"/>
      <c r="I26" s="204"/>
      <c r="J26" s="205"/>
    </row>
    <row r="27" spans="2:10" s="35" customFormat="1" ht="47.25" customHeight="1">
      <c r="B27" s="227"/>
      <c r="C27" s="16" t="s">
        <v>163</v>
      </c>
      <c r="D27" s="142"/>
      <c r="E27" s="143"/>
      <c r="F27" s="143"/>
      <c r="G27" s="143"/>
      <c r="H27" s="143"/>
      <c r="I27" s="143"/>
      <c r="J27" s="144"/>
    </row>
    <row r="28" spans="2:10" s="35" customFormat="1" ht="47.25" customHeight="1">
      <c r="B28" s="227"/>
      <c r="C28" s="16" t="s">
        <v>164</v>
      </c>
      <c r="D28" s="142"/>
      <c r="E28" s="143"/>
      <c r="F28" s="143"/>
      <c r="G28" s="143"/>
      <c r="H28" s="143"/>
      <c r="I28" s="143"/>
      <c r="J28" s="144"/>
    </row>
    <row r="29" spans="2:10" s="35" customFormat="1" ht="47.25" customHeight="1">
      <c r="B29" s="227"/>
      <c r="C29" s="16" t="s">
        <v>219</v>
      </c>
      <c r="D29" s="142"/>
      <c r="E29" s="143"/>
      <c r="F29" s="143"/>
      <c r="G29" s="143"/>
      <c r="H29" s="143"/>
      <c r="I29" s="143"/>
      <c r="J29" s="144"/>
    </row>
    <row r="30" spans="2:10" s="35" customFormat="1" ht="47.25" customHeight="1">
      <c r="B30" s="227"/>
      <c r="C30" s="16" t="s">
        <v>220</v>
      </c>
      <c r="D30" s="142"/>
      <c r="E30" s="143"/>
      <c r="F30" s="143"/>
      <c r="G30" s="143"/>
      <c r="H30" s="143"/>
      <c r="I30" s="143"/>
      <c r="J30" s="144"/>
    </row>
    <row r="31" spans="2:10" s="35" customFormat="1" ht="47.25" customHeight="1">
      <c r="B31" s="227"/>
      <c r="C31" s="16" t="s">
        <v>221</v>
      </c>
      <c r="D31" s="142"/>
      <c r="E31" s="143"/>
      <c r="F31" s="143"/>
      <c r="G31" s="143"/>
      <c r="H31" s="143"/>
      <c r="I31" s="143"/>
      <c r="J31" s="144"/>
    </row>
    <row r="32" spans="2:10" s="35" customFormat="1" ht="47.25" customHeight="1">
      <c r="B32" s="228"/>
      <c r="C32" s="16" t="s">
        <v>274</v>
      </c>
      <c r="D32" s="142"/>
      <c r="E32" s="143"/>
      <c r="F32" s="143"/>
      <c r="G32" s="143"/>
      <c r="H32" s="143"/>
      <c r="I32" s="143"/>
      <c r="J32" s="144"/>
    </row>
    <row r="33" ht="30" customHeight="1"/>
    <row r="34" spans="2:10" s="39" customFormat="1" ht="27" customHeight="1">
      <c r="B34" s="229" t="s">
        <v>11</v>
      </c>
      <c r="C34" s="230"/>
      <c r="D34" s="230"/>
      <c r="E34" s="230"/>
      <c r="F34" s="230"/>
      <c r="G34" s="230"/>
      <c r="H34" s="230"/>
      <c r="I34" s="230"/>
      <c r="J34" s="231"/>
    </row>
    <row r="35" spans="2:10" s="40" customFormat="1" ht="21" customHeight="1">
      <c r="B35" s="201" t="s">
        <v>12</v>
      </c>
      <c r="C35" s="222" t="s">
        <v>248</v>
      </c>
      <c r="D35" s="41" t="s">
        <v>318</v>
      </c>
      <c r="E35" s="41" t="s">
        <v>319</v>
      </c>
      <c r="F35" s="41" t="s">
        <v>321</v>
      </c>
      <c r="G35" s="132"/>
      <c r="H35" s="133"/>
      <c r="I35" s="133"/>
      <c r="J35" s="133"/>
    </row>
    <row r="36" spans="2:10" s="40" customFormat="1" ht="45" customHeight="1">
      <c r="B36" s="202"/>
      <c r="C36" s="156"/>
      <c r="D36" s="42"/>
      <c r="E36" s="42"/>
      <c r="F36" s="42"/>
      <c r="G36" s="134"/>
      <c r="H36" s="135"/>
      <c r="I36" s="135"/>
      <c r="J36" s="135"/>
    </row>
    <row r="37" spans="2:10" s="40" customFormat="1" ht="22.5" customHeight="1">
      <c r="B37" s="153" t="s">
        <v>15</v>
      </c>
      <c r="C37" s="119" t="s">
        <v>249</v>
      </c>
      <c r="D37" s="41" t="s">
        <v>318</v>
      </c>
      <c r="E37" s="41" t="s">
        <v>319</v>
      </c>
      <c r="F37" s="41" t="s">
        <v>321</v>
      </c>
      <c r="G37" s="134"/>
      <c r="H37" s="135"/>
      <c r="I37" s="135"/>
      <c r="J37" s="135"/>
    </row>
    <row r="38" spans="2:10" s="80" customFormat="1" ht="41.25" customHeight="1">
      <c r="B38" s="153"/>
      <c r="C38" s="119"/>
      <c r="D38" s="42"/>
      <c r="E38" s="42"/>
      <c r="F38" s="42"/>
      <c r="G38" s="134"/>
      <c r="H38" s="135"/>
      <c r="I38" s="135"/>
      <c r="J38" s="135"/>
    </row>
    <row r="39" spans="2:10" s="81" customFormat="1" ht="19.5" customHeight="1">
      <c r="B39" s="195" t="s">
        <v>18</v>
      </c>
      <c r="C39" s="232" t="s">
        <v>282</v>
      </c>
      <c r="D39" s="41" t="s">
        <v>318</v>
      </c>
      <c r="E39" s="41" t="s">
        <v>319</v>
      </c>
      <c r="F39" s="41" t="s">
        <v>321</v>
      </c>
      <c r="G39" s="134"/>
      <c r="H39" s="135"/>
      <c r="I39" s="135"/>
      <c r="J39" s="135"/>
    </row>
    <row r="40" spans="2:10" s="39" customFormat="1" ht="26.25" customHeight="1">
      <c r="B40" s="195"/>
      <c r="C40" s="232"/>
      <c r="D40" s="44" t="str">
        <f>IF(ISBLANK(D42)=TRUE," ",IF(D42&lt;&gt;0,D41/D42,0))</f>
        <v> </v>
      </c>
      <c r="E40" s="44" t="str">
        <f>IF(ISBLANK(E42)=TRUE," ",IF(E42&lt;&gt;0,E41/E42,0))</f>
        <v> </v>
      </c>
      <c r="F40" s="44" t="str">
        <f>IF(ISBLANK(F42)=TRUE," ",IF(F42&lt;&gt;0,F41/F42,0))</f>
        <v> </v>
      </c>
      <c r="G40" s="134"/>
      <c r="H40" s="135"/>
      <c r="I40" s="135"/>
      <c r="J40" s="135"/>
    </row>
    <row r="41" spans="2:10" s="39" customFormat="1" ht="33" customHeight="1">
      <c r="B41" s="195"/>
      <c r="C41" s="45" t="s">
        <v>13</v>
      </c>
      <c r="D41" s="46"/>
      <c r="E41" s="46"/>
      <c r="F41" s="46"/>
      <c r="G41" s="134"/>
      <c r="H41" s="135"/>
      <c r="I41" s="135"/>
      <c r="J41" s="135"/>
    </row>
    <row r="42" spans="2:10" s="39" customFormat="1" ht="30" customHeight="1">
      <c r="B42" s="195"/>
      <c r="C42" s="45" t="s">
        <v>14</v>
      </c>
      <c r="D42" s="47"/>
      <c r="E42" s="46"/>
      <c r="F42" s="46"/>
      <c r="G42" s="134"/>
      <c r="H42" s="135"/>
      <c r="I42" s="135"/>
      <c r="J42" s="135"/>
    </row>
    <row r="43" spans="2:10" s="39" customFormat="1" ht="23.25" customHeight="1">
      <c r="B43" s="195" t="s">
        <v>131</v>
      </c>
      <c r="C43" s="233" t="s">
        <v>250</v>
      </c>
      <c r="D43" s="41" t="s">
        <v>318</v>
      </c>
      <c r="E43" s="41" t="s">
        <v>319</v>
      </c>
      <c r="F43" s="41" t="s">
        <v>321</v>
      </c>
      <c r="G43" s="134"/>
      <c r="H43" s="135"/>
      <c r="I43" s="135"/>
      <c r="J43" s="135"/>
    </row>
    <row r="44" spans="2:10" s="39" customFormat="1" ht="27" customHeight="1">
      <c r="B44" s="195"/>
      <c r="C44" s="234"/>
      <c r="D44" s="44" t="str">
        <f>IF(ISBLANK(D45)=TRUE," ",IF(D46&lt;&gt;0,D45/D46,0))</f>
        <v> </v>
      </c>
      <c r="E44" s="44" t="str">
        <f>IF(ISBLANK(E45)=TRUE," ",IF(E46&lt;&gt;0,E45/E46,0))</f>
        <v> </v>
      </c>
      <c r="F44" s="44" t="str">
        <f>IF(ISBLANK(F45)=TRUE," ",IF(F46&lt;&gt;0,F45/F46,0))</f>
        <v> </v>
      </c>
      <c r="G44" s="134"/>
      <c r="H44" s="135"/>
      <c r="I44" s="135"/>
      <c r="J44" s="135"/>
    </row>
    <row r="45" spans="2:10" s="39" customFormat="1" ht="51.75" customHeight="1">
      <c r="B45" s="195"/>
      <c r="C45" s="45" t="s">
        <v>251</v>
      </c>
      <c r="D45" s="46"/>
      <c r="E45" s="46"/>
      <c r="F45" s="46"/>
      <c r="G45" s="134"/>
      <c r="H45" s="135"/>
      <c r="I45" s="135"/>
      <c r="J45" s="135"/>
    </row>
    <row r="46" spans="2:10" s="39" customFormat="1" ht="33" customHeight="1">
      <c r="B46" s="195"/>
      <c r="C46" s="45" t="s">
        <v>14</v>
      </c>
      <c r="D46" s="54" t="str">
        <f>IF(ISBLANK(D42)=TRUE," ",D42)</f>
        <v> </v>
      </c>
      <c r="E46" s="54" t="str">
        <f>IF(ISBLANK(E42)=TRUE," ",E42)</f>
        <v> </v>
      </c>
      <c r="F46" s="54" t="str">
        <f>IF(ISBLANK(F42)=TRUE," ",F42)</f>
        <v> </v>
      </c>
      <c r="G46" s="134"/>
      <c r="H46" s="135"/>
      <c r="I46" s="135"/>
      <c r="J46" s="135"/>
    </row>
    <row r="47" spans="2:10" s="39" customFormat="1" ht="24" customHeight="1">
      <c r="B47" s="195" t="s">
        <v>20</v>
      </c>
      <c r="C47" s="157" t="s">
        <v>252</v>
      </c>
      <c r="D47" s="41" t="s">
        <v>318</v>
      </c>
      <c r="E47" s="41" t="s">
        <v>319</v>
      </c>
      <c r="F47" s="41" t="s">
        <v>321</v>
      </c>
      <c r="G47" s="134"/>
      <c r="H47" s="135"/>
      <c r="I47" s="135"/>
      <c r="J47" s="135"/>
    </row>
    <row r="48" spans="2:10" s="39" customFormat="1" ht="25.5" customHeight="1">
      <c r="B48" s="195"/>
      <c r="C48" s="158"/>
      <c r="D48" s="44" t="str">
        <f>IF(ISBLANK(D50)=TRUE," ",IF(D50&lt;&gt;0,D49/D50,0))</f>
        <v> </v>
      </c>
      <c r="E48" s="44" t="str">
        <f>IF(ISBLANK(E50)=TRUE," ",IF(E50&lt;&gt;0,E49/E50,0))</f>
        <v> </v>
      </c>
      <c r="F48" s="44" t="str">
        <f>IF(ISBLANK(F50)=TRUE," ",IF(F50&lt;&gt;0,F49/F50,0))</f>
        <v> </v>
      </c>
      <c r="G48" s="134"/>
      <c r="H48" s="135"/>
      <c r="I48" s="135"/>
      <c r="J48" s="135"/>
    </row>
    <row r="49" spans="2:10" s="39" customFormat="1" ht="50.25" customHeight="1">
      <c r="B49" s="195"/>
      <c r="C49" s="45" t="s">
        <v>253</v>
      </c>
      <c r="D49" s="46"/>
      <c r="E49" s="46"/>
      <c r="F49" s="46"/>
      <c r="G49" s="134"/>
      <c r="H49" s="135"/>
      <c r="I49" s="135"/>
      <c r="J49" s="135"/>
    </row>
    <row r="50" spans="2:10" s="39" customFormat="1" ht="32.25" customHeight="1">
      <c r="B50" s="195"/>
      <c r="C50" s="45" t="s">
        <v>19</v>
      </c>
      <c r="D50" s="46"/>
      <c r="E50" s="46"/>
      <c r="F50" s="46"/>
      <c r="G50" s="134"/>
      <c r="H50" s="135"/>
      <c r="I50" s="135"/>
      <c r="J50" s="135"/>
    </row>
    <row r="51" spans="2:10" s="39" customFormat="1" ht="18" customHeight="1">
      <c r="B51" s="195" t="s">
        <v>22</v>
      </c>
      <c r="C51" s="157" t="s">
        <v>21</v>
      </c>
      <c r="D51" s="78" t="s">
        <v>318</v>
      </c>
      <c r="E51" s="78" t="s">
        <v>319</v>
      </c>
      <c r="F51" s="78" t="s">
        <v>321</v>
      </c>
      <c r="G51" s="134"/>
      <c r="H51" s="135"/>
      <c r="I51" s="135"/>
      <c r="J51" s="135"/>
    </row>
    <row r="52" spans="2:10" s="39" customFormat="1" ht="18" customHeight="1">
      <c r="B52" s="195"/>
      <c r="C52" s="158"/>
      <c r="D52" s="44" t="str">
        <f>IF(ISBLANK(D54)=TRUE," ",IF(D54&lt;&gt;0,D53/D54,0))</f>
        <v> </v>
      </c>
      <c r="E52" s="44" t="str">
        <f>IF(ISBLANK(E54)=TRUE," ",IF(E54&lt;&gt;0,E53/E54,0))</f>
        <v> </v>
      </c>
      <c r="F52" s="44" t="str">
        <f>IF(ISBLANK(F54)=TRUE," ",IF(F54&lt;&gt;0,F53/F54,0))</f>
        <v> </v>
      </c>
      <c r="G52" s="134"/>
      <c r="H52" s="135"/>
      <c r="I52" s="135"/>
      <c r="J52" s="135"/>
    </row>
    <row r="53" spans="2:10" s="39" customFormat="1" ht="20.25" customHeight="1">
      <c r="B53" s="195"/>
      <c r="C53" s="95" t="s">
        <v>322</v>
      </c>
      <c r="D53" s="48"/>
      <c r="E53" s="48"/>
      <c r="F53" s="48"/>
      <c r="G53" s="134"/>
      <c r="H53" s="135"/>
      <c r="I53" s="135"/>
      <c r="J53" s="135"/>
    </row>
    <row r="54" spans="2:10" s="39" customFormat="1" ht="31.5">
      <c r="B54" s="195"/>
      <c r="C54" s="45" t="s">
        <v>254</v>
      </c>
      <c r="D54" s="48"/>
      <c r="E54" s="48"/>
      <c r="F54" s="48"/>
      <c r="G54" s="138"/>
      <c r="H54" s="135"/>
      <c r="I54" s="135"/>
      <c r="J54" s="135"/>
    </row>
    <row r="55" spans="2:10" s="39" customFormat="1" ht="42.75" customHeight="1">
      <c r="B55" s="195" t="s">
        <v>132</v>
      </c>
      <c r="C55" s="157" t="s">
        <v>176</v>
      </c>
      <c r="D55" s="69" t="s">
        <v>23</v>
      </c>
      <c r="E55" s="69" t="s">
        <v>172</v>
      </c>
      <c r="F55" s="69" t="s">
        <v>169</v>
      </c>
      <c r="G55" s="69" t="s">
        <v>24</v>
      </c>
      <c r="H55" s="135"/>
      <c r="I55" s="135"/>
      <c r="J55" s="135"/>
    </row>
    <row r="56" spans="2:10" s="39" customFormat="1" ht="19.5" customHeight="1">
      <c r="B56" s="195"/>
      <c r="C56" s="158"/>
      <c r="D56" s="44" t="str">
        <f>IF(ISBLANK(D58)=TRUE," ",IF(D58&lt;&gt;0,D57/D58,0))</f>
        <v> </v>
      </c>
      <c r="E56" s="44" t="str">
        <f>IF(ISBLANK(D58)=TRUE," ",IF(D58&lt;&gt;0,E57/D58,0))</f>
        <v> </v>
      </c>
      <c r="F56" s="44" t="str">
        <f>IF(ISBLANK(D58)=TRUE," ",IF(D58&lt;&gt;0,F57/D58,0))</f>
        <v> </v>
      </c>
      <c r="G56" s="44" t="str">
        <f>IF(ISBLANK(D58)=TRUE," ",IF(D58&lt;&gt;0,G57/D58,0))</f>
        <v> </v>
      </c>
      <c r="H56" s="135"/>
      <c r="I56" s="135"/>
      <c r="J56" s="135"/>
    </row>
    <row r="57" spans="2:10" s="39" customFormat="1" ht="47.25">
      <c r="B57" s="195"/>
      <c r="C57" s="45" t="s">
        <v>48</v>
      </c>
      <c r="D57" s="46"/>
      <c r="E57" s="46"/>
      <c r="F57" s="46"/>
      <c r="G57" s="46"/>
      <c r="H57" s="135"/>
      <c r="I57" s="135"/>
      <c r="J57" s="135"/>
    </row>
    <row r="58" spans="2:10" s="39" customFormat="1" ht="31.5">
      <c r="B58" s="195"/>
      <c r="C58" s="45" t="s">
        <v>230</v>
      </c>
      <c r="D58" s="131"/>
      <c r="E58" s="131"/>
      <c r="F58" s="131"/>
      <c r="G58" s="131"/>
      <c r="H58" s="135"/>
      <c r="I58" s="135"/>
      <c r="J58" s="135"/>
    </row>
    <row r="59" spans="2:10" s="39" customFormat="1" ht="40.5" customHeight="1">
      <c r="B59" s="197" t="s">
        <v>133</v>
      </c>
      <c r="C59" s="157" t="s">
        <v>49</v>
      </c>
      <c r="D59" s="69" t="s">
        <v>23</v>
      </c>
      <c r="E59" s="69" t="s">
        <v>173</v>
      </c>
      <c r="F59" s="69" t="s">
        <v>169</v>
      </c>
      <c r="G59" s="69" t="s">
        <v>24</v>
      </c>
      <c r="H59" s="135"/>
      <c r="I59" s="135"/>
      <c r="J59" s="135"/>
    </row>
    <row r="60" spans="2:10" s="39" customFormat="1" ht="20.25" customHeight="1">
      <c r="B60" s="179"/>
      <c r="C60" s="158"/>
      <c r="D60" s="44" t="str">
        <f>IF(ISBLANK(D61)=TRUE," ",IF(D62&lt;&gt;0,D61/D62,0))</f>
        <v> </v>
      </c>
      <c r="E60" s="44" t="str">
        <f>IF(ISBLANK(E61)=TRUE," ",IF(D62&lt;&gt;0,E61/D62,0))</f>
        <v> </v>
      </c>
      <c r="F60" s="44" t="str">
        <f>IF(ISBLANK(F61)=TRUE," ",IF(D62&lt;&gt;0,F61/D62,0))</f>
        <v> </v>
      </c>
      <c r="G60" s="44" t="str">
        <f>IF(ISBLANK(G61)=TRUE," ",IF(D62&lt;&gt;0,G61/D62,0))</f>
        <v> </v>
      </c>
      <c r="H60" s="135"/>
      <c r="I60" s="135"/>
      <c r="J60" s="135"/>
    </row>
    <row r="61" spans="2:10" s="39" customFormat="1" ht="47.25">
      <c r="B61" s="179"/>
      <c r="C61" s="45" t="s">
        <v>50</v>
      </c>
      <c r="D61" s="46"/>
      <c r="E61" s="46"/>
      <c r="F61" s="46"/>
      <c r="G61" s="46"/>
      <c r="H61" s="135"/>
      <c r="I61" s="135"/>
      <c r="J61" s="135"/>
    </row>
    <row r="62" spans="2:10" s="39" customFormat="1" ht="33" customHeight="1">
      <c r="B62" s="179"/>
      <c r="C62" s="45" t="s">
        <v>230</v>
      </c>
      <c r="D62" s="165" t="str">
        <f>IF(ISBLANK(D58)=TRUE," ",D58)</f>
        <v> </v>
      </c>
      <c r="E62" s="165"/>
      <c r="F62" s="165"/>
      <c r="G62" s="165"/>
      <c r="H62" s="137"/>
      <c r="I62" s="137"/>
      <c r="J62" s="137"/>
    </row>
    <row r="63" spans="2:10" s="39" customFormat="1" ht="30.75" customHeight="1">
      <c r="B63" s="159" t="s">
        <v>244</v>
      </c>
      <c r="C63" s="160"/>
      <c r="D63" s="160"/>
      <c r="E63" s="160"/>
      <c r="F63" s="160"/>
      <c r="G63" s="160"/>
      <c r="H63" s="160"/>
      <c r="I63" s="160"/>
      <c r="J63" s="161"/>
    </row>
    <row r="64" spans="2:10" s="39" customFormat="1" ht="76.5" customHeight="1">
      <c r="B64" s="162" t="s">
        <v>25</v>
      </c>
      <c r="C64" s="156" t="s">
        <v>283</v>
      </c>
      <c r="D64" s="74" t="s">
        <v>166</v>
      </c>
      <c r="E64" s="75" t="s">
        <v>150</v>
      </c>
      <c r="F64" s="99" t="s">
        <v>149</v>
      </c>
      <c r="G64" s="132"/>
      <c r="H64" s="133"/>
      <c r="I64" s="133"/>
      <c r="J64" s="133"/>
    </row>
    <row r="65" spans="2:10" s="39" customFormat="1" ht="22.5" customHeight="1">
      <c r="B65" s="130"/>
      <c r="C65" s="119"/>
      <c r="D65" s="53"/>
      <c r="E65" s="53"/>
      <c r="F65" s="53"/>
      <c r="G65" s="134"/>
      <c r="H65" s="135"/>
      <c r="I65" s="135"/>
      <c r="J65" s="135"/>
    </row>
    <row r="66" spans="2:10" s="39" customFormat="1" ht="45" customHeight="1">
      <c r="B66" s="196" t="s">
        <v>26</v>
      </c>
      <c r="C66" s="119" t="s">
        <v>284</v>
      </c>
      <c r="D66" s="76" t="s">
        <v>153</v>
      </c>
      <c r="E66" s="76" t="s">
        <v>27</v>
      </c>
      <c r="F66" s="198"/>
      <c r="G66" s="135"/>
      <c r="H66" s="135"/>
      <c r="I66" s="135"/>
      <c r="J66" s="135"/>
    </row>
    <row r="67" spans="2:10" s="39" customFormat="1" ht="33.75" customHeight="1">
      <c r="B67" s="196"/>
      <c r="C67" s="119"/>
      <c r="D67" s="46"/>
      <c r="E67" s="46"/>
      <c r="F67" s="199"/>
      <c r="G67" s="135"/>
      <c r="H67" s="135"/>
      <c r="I67" s="135"/>
      <c r="J67" s="135"/>
    </row>
    <row r="68" spans="2:10" s="39" customFormat="1" ht="45" customHeight="1">
      <c r="B68" s="196" t="s">
        <v>28</v>
      </c>
      <c r="C68" s="119" t="s">
        <v>285</v>
      </c>
      <c r="D68" s="76" t="s">
        <v>153</v>
      </c>
      <c r="E68" s="76" t="s">
        <v>27</v>
      </c>
      <c r="F68" s="200"/>
      <c r="G68" s="198"/>
      <c r="H68" s="198"/>
      <c r="I68" s="198"/>
      <c r="J68" s="198"/>
    </row>
    <row r="69" spans="2:10" s="39" customFormat="1" ht="51.75" customHeight="1">
      <c r="B69" s="196"/>
      <c r="C69" s="119"/>
      <c r="D69" s="46"/>
      <c r="E69" s="46"/>
      <c r="F69" s="200"/>
      <c r="G69" s="198"/>
      <c r="H69" s="198"/>
      <c r="I69" s="198"/>
      <c r="J69" s="198"/>
    </row>
    <row r="70" spans="2:10" s="39" customFormat="1" ht="18.75" customHeight="1">
      <c r="B70" s="130" t="s">
        <v>29</v>
      </c>
      <c r="C70" s="119" t="s">
        <v>177</v>
      </c>
      <c r="D70" s="41" t="s">
        <v>318</v>
      </c>
      <c r="E70" s="41" t="s">
        <v>319</v>
      </c>
      <c r="F70" s="78" t="s">
        <v>321</v>
      </c>
      <c r="G70" s="134"/>
      <c r="H70" s="135"/>
      <c r="I70" s="135"/>
      <c r="J70" s="135"/>
    </row>
    <row r="71" spans="2:10" s="39" customFormat="1" ht="27" customHeight="1">
      <c r="B71" s="130"/>
      <c r="C71" s="119"/>
      <c r="D71" s="44" t="str">
        <f>IF(ISBLANK(D72)=TRUE," ",IF(D73&lt;&gt;0,D72/D73,0))</f>
        <v> </v>
      </c>
      <c r="E71" s="44" t="str">
        <f>IF(ISBLANK(E72)=TRUE," ",IF(E73&lt;&gt;0,E72/E73,0))</f>
        <v> </v>
      </c>
      <c r="F71" s="44" t="str">
        <f>IF(ISBLANK(F72)=TRUE," ",IF(F73&lt;&gt;0,F72/F73,0))</f>
        <v> </v>
      </c>
      <c r="G71" s="134"/>
      <c r="H71" s="135"/>
      <c r="I71" s="135"/>
      <c r="J71" s="135"/>
    </row>
    <row r="72" spans="2:10" s="39" customFormat="1" ht="45.75" customHeight="1">
      <c r="B72" s="130"/>
      <c r="C72" s="95" t="s">
        <v>323</v>
      </c>
      <c r="D72" s="48"/>
      <c r="E72" s="48"/>
      <c r="F72" s="48"/>
      <c r="G72" s="134"/>
      <c r="H72" s="135"/>
      <c r="I72" s="135"/>
      <c r="J72" s="135"/>
    </row>
    <row r="73" spans="2:10" s="39" customFormat="1" ht="39.75" customHeight="1">
      <c r="B73" s="130"/>
      <c r="C73" s="45" t="s">
        <v>255</v>
      </c>
      <c r="D73" s="96"/>
      <c r="E73" s="96"/>
      <c r="F73" s="96"/>
      <c r="G73" s="134"/>
      <c r="H73" s="135"/>
      <c r="I73" s="135"/>
      <c r="J73" s="135"/>
    </row>
    <row r="74" spans="2:10" s="39" customFormat="1" ht="39" customHeight="1">
      <c r="B74" s="130" t="s">
        <v>30</v>
      </c>
      <c r="C74" s="119" t="s">
        <v>286</v>
      </c>
      <c r="D74" s="69" t="s">
        <v>23</v>
      </c>
      <c r="E74" s="69" t="s">
        <v>174</v>
      </c>
      <c r="F74" s="69" t="s">
        <v>169</v>
      </c>
      <c r="G74" s="69" t="s">
        <v>24</v>
      </c>
      <c r="H74" s="135"/>
      <c r="I74" s="135"/>
      <c r="J74" s="135"/>
    </row>
    <row r="75" spans="2:10" s="39" customFormat="1" ht="19.5" customHeight="1">
      <c r="B75" s="130"/>
      <c r="C75" s="119"/>
      <c r="D75" s="53"/>
      <c r="E75" s="53"/>
      <c r="F75" s="53"/>
      <c r="G75" s="53"/>
      <c r="H75" s="135"/>
      <c r="I75" s="135"/>
      <c r="J75" s="135"/>
    </row>
    <row r="76" spans="2:10" s="39" customFormat="1" ht="45.75" customHeight="1">
      <c r="B76" s="51" t="s">
        <v>31</v>
      </c>
      <c r="C76" s="55" t="s">
        <v>154</v>
      </c>
      <c r="D76" s="53"/>
      <c r="E76" s="136"/>
      <c r="F76" s="136"/>
      <c r="G76" s="136"/>
      <c r="H76" s="135"/>
      <c r="I76" s="135"/>
      <c r="J76" s="135"/>
    </row>
    <row r="77" spans="2:10" s="39" customFormat="1" ht="67.5" customHeight="1">
      <c r="B77" s="51" t="s">
        <v>32</v>
      </c>
      <c r="C77" s="56" t="s">
        <v>256</v>
      </c>
      <c r="D77" s="53"/>
      <c r="E77" s="136"/>
      <c r="F77" s="136"/>
      <c r="G77" s="136"/>
      <c r="H77" s="135"/>
      <c r="I77" s="135"/>
      <c r="J77" s="135"/>
    </row>
    <row r="78" spans="2:10" s="39" customFormat="1" ht="80.25" customHeight="1">
      <c r="B78" s="58" t="s">
        <v>33</v>
      </c>
      <c r="C78" s="83" t="s">
        <v>257</v>
      </c>
      <c r="D78" s="53"/>
      <c r="E78" s="136"/>
      <c r="F78" s="136"/>
      <c r="G78" s="136"/>
      <c r="H78" s="135"/>
      <c r="I78" s="135"/>
      <c r="J78" s="135"/>
    </row>
    <row r="79" spans="2:10" s="39" customFormat="1" ht="38.25" customHeight="1">
      <c r="B79" s="130" t="s">
        <v>118</v>
      </c>
      <c r="C79" s="119" t="s">
        <v>287</v>
      </c>
      <c r="D79" s="69" t="s">
        <v>23</v>
      </c>
      <c r="E79" s="69" t="s">
        <v>174</v>
      </c>
      <c r="F79" s="69" t="s">
        <v>169</v>
      </c>
      <c r="G79" s="69" t="s">
        <v>24</v>
      </c>
      <c r="H79" s="135"/>
      <c r="I79" s="135"/>
      <c r="J79" s="135"/>
    </row>
    <row r="80" spans="2:10" s="39" customFormat="1" ht="23.25" customHeight="1">
      <c r="B80" s="130"/>
      <c r="C80" s="119"/>
      <c r="D80" s="46"/>
      <c r="E80" s="46"/>
      <c r="F80" s="46"/>
      <c r="G80" s="46"/>
      <c r="H80" s="135"/>
      <c r="I80" s="135"/>
      <c r="J80" s="135"/>
    </row>
    <row r="81" spans="2:10" s="39" customFormat="1" ht="20.25" customHeight="1">
      <c r="B81" s="105" t="s">
        <v>34</v>
      </c>
      <c r="C81" s="105"/>
      <c r="D81" s="105"/>
      <c r="E81" s="105"/>
      <c r="F81" s="105"/>
      <c r="G81" s="105"/>
      <c r="H81" s="105"/>
      <c r="I81" s="105"/>
      <c r="J81" s="105"/>
    </row>
    <row r="82" spans="2:10" s="39" customFormat="1" ht="18.75" customHeight="1">
      <c r="B82" s="162" t="s">
        <v>35</v>
      </c>
      <c r="C82" s="156" t="s">
        <v>222</v>
      </c>
      <c r="D82" s="78" t="s">
        <v>318</v>
      </c>
      <c r="E82" s="78" t="s">
        <v>319</v>
      </c>
      <c r="F82" s="78" t="s">
        <v>321</v>
      </c>
      <c r="G82" s="133"/>
      <c r="H82" s="133"/>
      <c r="I82" s="133"/>
      <c r="J82" s="133"/>
    </row>
    <row r="83" spans="2:10" s="39" customFormat="1" ht="28.5" customHeight="1">
      <c r="B83" s="130"/>
      <c r="C83" s="119"/>
      <c r="D83" s="44" t="str">
        <f>IF(ISBLANK(D84)=TRUE," ",IF(D85&lt;&gt;0,D84/D85,0))</f>
        <v> </v>
      </c>
      <c r="E83" s="44" t="str">
        <f>IF(ISBLANK(E84)=TRUE," ",IF(E85&lt;&gt;0,E84/E85,0))</f>
        <v> </v>
      </c>
      <c r="F83" s="44" t="str">
        <f>IF(ISBLANK(F84)=TRUE," ",IF(F85&lt;&gt;0,F84/F85,0))</f>
        <v> </v>
      </c>
      <c r="G83" s="135"/>
      <c r="H83" s="135"/>
      <c r="I83" s="135"/>
      <c r="J83" s="135"/>
    </row>
    <row r="84" spans="2:10" s="39" customFormat="1" ht="46.5" customHeight="1">
      <c r="B84" s="130"/>
      <c r="C84" s="45" t="s">
        <v>223</v>
      </c>
      <c r="D84" s="48"/>
      <c r="E84" s="48"/>
      <c r="F84" s="48"/>
      <c r="G84" s="135"/>
      <c r="H84" s="135"/>
      <c r="I84" s="135"/>
      <c r="J84" s="135"/>
    </row>
    <row r="85" spans="2:10" s="39" customFormat="1" ht="30.75" customHeight="1">
      <c r="B85" s="130"/>
      <c r="C85" s="45" t="s">
        <v>258</v>
      </c>
      <c r="D85" s="54" t="str">
        <f>IF(ISBLANK(D54)=TRUE," ",D54)</f>
        <v> </v>
      </c>
      <c r="E85" s="54" t="str">
        <f>IF(ISBLANK(E54)=TRUE," ",E54)</f>
        <v> </v>
      </c>
      <c r="F85" s="54" t="str">
        <f>IF(ISBLANK(F54)=TRUE," ",F54)</f>
        <v> </v>
      </c>
      <c r="G85" s="135"/>
      <c r="H85" s="135"/>
      <c r="I85" s="135"/>
      <c r="J85" s="135"/>
    </row>
    <row r="86" spans="2:10" s="39" customFormat="1" ht="62.25" customHeight="1">
      <c r="B86" s="58" t="s">
        <v>36</v>
      </c>
      <c r="C86" s="50" t="s">
        <v>288</v>
      </c>
      <c r="D86" s="53"/>
      <c r="E86" s="163"/>
      <c r="F86" s="164"/>
      <c r="G86" s="135"/>
      <c r="H86" s="135"/>
      <c r="I86" s="135"/>
      <c r="J86" s="135"/>
    </row>
    <row r="87" spans="2:10" s="39" customFormat="1" ht="20.25" customHeight="1">
      <c r="B87" s="130" t="s">
        <v>37</v>
      </c>
      <c r="C87" s="119" t="s">
        <v>289</v>
      </c>
      <c r="D87" s="41" t="s">
        <v>318</v>
      </c>
      <c r="E87" s="41" t="s">
        <v>319</v>
      </c>
      <c r="F87" s="41" t="s">
        <v>321</v>
      </c>
      <c r="G87" s="135"/>
      <c r="H87" s="135"/>
      <c r="I87" s="135"/>
      <c r="J87" s="135"/>
    </row>
    <row r="88" spans="2:10" s="39" customFormat="1" ht="74.25" customHeight="1">
      <c r="B88" s="130"/>
      <c r="C88" s="119"/>
      <c r="D88" s="44" t="str">
        <f>IF(ISBLANK(D90)=TRUE," ",IF(D90&lt;&gt;0,D89/D90,0))</f>
        <v> </v>
      </c>
      <c r="E88" s="44" t="str">
        <f>IF(ISBLANK(E90)=TRUE," ",IF(E90&lt;&gt;0,E89/E90,0))</f>
        <v> </v>
      </c>
      <c r="F88" s="44" t="str">
        <f>IF(ISBLANK(F90)=TRUE," ",IF(F90&lt;&gt;0,F89/F90,0))</f>
        <v> </v>
      </c>
      <c r="G88" s="135"/>
      <c r="H88" s="135"/>
      <c r="I88" s="135"/>
      <c r="J88" s="135"/>
    </row>
    <row r="89" spans="2:10" s="39" customFormat="1" ht="93" customHeight="1">
      <c r="B89" s="130"/>
      <c r="C89" s="45" t="s">
        <v>290</v>
      </c>
      <c r="D89" s="48"/>
      <c r="E89" s="48"/>
      <c r="F89" s="48"/>
      <c r="G89" s="135"/>
      <c r="H89" s="135"/>
      <c r="I89" s="135"/>
      <c r="J89" s="135"/>
    </row>
    <row r="90" spans="2:10" s="39" customFormat="1" ht="63" customHeight="1">
      <c r="B90" s="130"/>
      <c r="C90" s="45" t="s">
        <v>178</v>
      </c>
      <c r="D90" s="48"/>
      <c r="E90" s="48"/>
      <c r="F90" s="48"/>
      <c r="G90" s="135"/>
      <c r="H90" s="135"/>
      <c r="I90" s="135"/>
      <c r="J90" s="135"/>
    </row>
    <row r="91" spans="2:10" s="39" customFormat="1" ht="61.5" customHeight="1">
      <c r="B91" s="51" t="s">
        <v>38</v>
      </c>
      <c r="C91" s="52" t="s">
        <v>179</v>
      </c>
      <c r="D91" s="53"/>
      <c r="E91" s="140"/>
      <c r="F91" s="140"/>
      <c r="G91" s="135"/>
      <c r="H91" s="135"/>
      <c r="I91" s="135"/>
      <c r="J91" s="135"/>
    </row>
    <row r="92" spans="2:10" s="39" customFormat="1" ht="23.25" customHeight="1">
      <c r="B92" s="145" t="s">
        <v>128</v>
      </c>
      <c r="C92" s="154" t="s">
        <v>127</v>
      </c>
      <c r="D92" s="78" t="s">
        <v>318</v>
      </c>
      <c r="E92" s="78" t="s">
        <v>319</v>
      </c>
      <c r="F92" s="78" t="s">
        <v>321</v>
      </c>
      <c r="G92" s="135"/>
      <c r="H92" s="135"/>
      <c r="I92" s="135"/>
      <c r="J92" s="135"/>
    </row>
    <row r="93" spans="2:10" s="39" customFormat="1" ht="21.75" customHeight="1">
      <c r="B93" s="146"/>
      <c r="C93" s="155"/>
      <c r="D93" s="44" t="str">
        <f>IF(ISBLANK(D94)=TRUE," ",IF(D95&lt;&gt;0,D94/D95,0))</f>
        <v> </v>
      </c>
      <c r="E93" s="44" t="str">
        <f>IF(ISBLANK(E94)=TRUE," ",IF(E95&lt;&gt;0,E94/E95,0))</f>
        <v> </v>
      </c>
      <c r="F93" s="44" t="str">
        <f>IF(ISBLANK(F94)=TRUE," ",IF(F95&lt;&gt;0,F94/F95,0))</f>
        <v> </v>
      </c>
      <c r="G93" s="135"/>
      <c r="H93" s="135"/>
      <c r="I93" s="135"/>
      <c r="J93" s="135"/>
    </row>
    <row r="94" spans="2:10" s="39" customFormat="1" ht="48" customHeight="1">
      <c r="B94" s="146"/>
      <c r="C94" s="52" t="s">
        <v>129</v>
      </c>
      <c r="D94" s="48"/>
      <c r="E94" s="48"/>
      <c r="F94" s="48"/>
      <c r="G94" s="135"/>
      <c r="H94" s="135"/>
      <c r="I94" s="135"/>
      <c r="J94" s="135"/>
    </row>
    <row r="95" spans="2:10" s="39" customFormat="1" ht="36" customHeight="1">
      <c r="B95" s="147"/>
      <c r="C95" s="45" t="s">
        <v>255</v>
      </c>
      <c r="D95" s="54" t="str">
        <f>IF(ISBLANK(D73)=TRUE," ",D73)</f>
        <v> </v>
      </c>
      <c r="E95" s="54" t="str">
        <f>IF(ISBLANK(E73)=TRUE," ",E73)</f>
        <v> </v>
      </c>
      <c r="F95" s="54" t="str">
        <f>IF(ISBLANK(F73)=TRUE," ",F73)</f>
        <v> </v>
      </c>
      <c r="G95" s="135"/>
      <c r="H95" s="135"/>
      <c r="I95" s="135"/>
      <c r="J95" s="135"/>
    </row>
    <row r="96" spans="2:10" s="39" customFormat="1" ht="23.25" customHeight="1">
      <c r="B96" s="178" t="s">
        <v>130</v>
      </c>
      <c r="C96" s="154" t="s">
        <v>180</v>
      </c>
      <c r="D96" s="41" t="s">
        <v>318</v>
      </c>
      <c r="E96" s="41" t="s">
        <v>319</v>
      </c>
      <c r="F96" s="41" t="s">
        <v>321</v>
      </c>
      <c r="G96" s="135"/>
      <c r="H96" s="135"/>
      <c r="I96" s="135"/>
      <c r="J96" s="135"/>
    </row>
    <row r="97" spans="2:10" s="39" customFormat="1" ht="36.75" customHeight="1">
      <c r="B97" s="179"/>
      <c r="C97" s="155"/>
      <c r="D97" s="44" t="str">
        <f>IF(ISBLANK(D99)=TRUE," ",IF(D99&lt;&gt;0,D98/D99,0))</f>
        <v> </v>
      </c>
      <c r="E97" s="44" t="str">
        <f>IF(ISBLANK(E99)=TRUE," ",IF(E99&lt;&gt;0,E98/E99,0))</f>
        <v> </v>
      </c>
      <c r="F97" s="44" t="str">
        <f>IF(ISBLANK(F99)=TRUE," ",IF(F99&lt;&gt;0,F98/F99,0))</f>
        <v> </v>
      </c>
      <c r="G97" s="135"/>
      <c r="H97" s="135"/>
      <c r="I97" s="135"/>
      <c r="J97" s="135"/>
    </row>
    <row r="98" spans="2:10" s="39" customFormat="1" ht="68.25" customHeight="1">
      <c r="B98" s="179"/>
      <c r="C98" s="52" t="s">
        <v>181</v>
      </c>
      <c r="D98" s="48"/>
      <c r="E98" s="48"/>
      <c r="F98" s="48"/>
      <c r="G98" s="135"/>
      <c r="H98" s="135"/>
      <c r="I98" s="135"/>
      <c r="J98" s="135"/>
    </row>
    <row r="99" spans="2:10" s="39" customFormat="1" ht="33" customHeight="1">
      <c r="B99" s="179"/>
      <c r="C99" s="59" t="s">
        <v>259</v>
      </c>
      <c r="D99" s="48"/>
      <c r="E99" s="48"/>
      <c r="F99" s="48"/>
      <c r="G99" s="135"/>
      <c r="H99" s="135"/>
      <c r="I99" s="135"/>
      <c r="J99" s="135"/>
    </row>
    <row r="100" spans="2:10" s="39" customFormat="1" ht="24" customHeight="1">
      <c r="B100" s="130" t="s">
        <v>182</v>
      </c>
      <c r="C100" s="119" t="s">
        <v>312</v>
      </c>
      <c r="D100" s="41" t="s">
        <v>318</v>
      </c>
      <c r="E100" s="41" t="s">
        <v>319</v>
      </c>
      <c r="F100" s="41" t="s">
        <v>321</v>
      </c>
      <c r="G100" s="135"/>
      <c r="H100" s="135"/>
      <c r="I100" s="135"/>
      <c r="J100" s="135"/>
    </row>
    <row r="101" spans="2:10" s="39" customFormat="1" ht="21.75" customHeight="1">
      <c r="B101" s="130"/>
      <c r="C101" s="119"/>
      <c r="D101" s="44" t="str">
        <f>IF(ISBLANK(D102)=TRUE," ",IF(D103&lt;&gt;0,D102/D103,0))</f>
        <v> </v>
      </c>
      <c r="E101" s="44" t="str">
        <f>IF(ISBLANK(E102)=TRUE," ",IF(E103&lt;&gt;0,E102/E103,0))</f>
        <v> </v>
      </c>
      <c r="F101" s="44" t="str">
        <f>IF(ISBLANK(F102)=TRUE," ",IF(F103&lt;&gt;0,F102/F103,0))</f>
        <v> </v>
      </c>
      <c r="G101" s="135"/>
      <c r="H101" s="135"/>
      <c r="I101" s="135"/>
      <c r="J101" s="135"/>
    </row>
    <row r="102" spans="2:10" s="39" customFormat="1" ht="31.5" customHeight="1">
      <c r="B102" s="130"/>
      <c r="C102" s="45" t="s">
        <v>313</v>
      </c>
      <c r="D102" s="48"/>
      <c r="E102" s="48"/>
      <c r="F102" s="48"/>
      <c r="G102" s="135"/>
      <c r="H102" s="135"/>
      <c r="I102" s="135"/>
      <c r="J102" s="135"/>
    </row>
    <row r="103" spans="2:10" s="39" customFormat="1" ht="31.5" customHeight="1">
      <c r="B103" s="130"/>
      <c r="C103" s="45" t="s">
        <v>255</v>
      </c>
      <c r="D103" s="54" t="str">
        <f>IF(ISBLANK(D73)=TRUE," ",D73)</f>
        <v> </v>
      </c>
      <c r="E103" s="54" t="str">
        <f>IF(ISBLANK(E73)=TRUE," ",E73)</f>
        <v> </v>
      </c>
      <c r="F103" s="54" t="str">
        <f>IF(ISBLANK(F73)=TRUE," ",F73)</f>
        <v> </v>
      </c>
      <c r="G103" s="135"/>
      <c r="H103" s="135"/>
      <c r="I103" s="135"/>
      <c r="J103" s="135"/>
    </row>
    <row r="104" spans="2:10" s="39" customFormat="1" ht="147.75" customHeight="1">
      <c r="B104" s="58" t="s">
        <v>183</v>
      </c>
      <c r="C104" s="60" t="s">
        <v>291</v>
      </c>
      <c r="D104" s="53"/>
      <c r="E104" s="141"/>
      <c r="F104" s="141"/>
      <c r="G104" s="135"/>
      <c r="H104" s="135"/>
      <c r="I104" s="135"/>
      <c r="J104" s="135"/>
    </row>
    <row r="105" spans="2:10" s="39" customFormat="1" ht="20.25" customHeight="1">
      <c r="B105" s="178" t="s">
        <v>184</v>
      </c>
      <c r="C105" s="154" t="s">
        <v>185</v>
      </c>
      <c r="D105" s="78" t="s">
        <v>318</v>
      </c>
      <c r="E105" s="78" t="s">
        <v>319</v>
      </c>
      <c r="F105" s="78" t="s">
        <v>321</v>
      </c>
      <c r="G105" s="151"/>
      <c r="H105" s="151"/>
      <c r="I105" s="151"/>
      <c r="J105" s="151"/>
    </row>
    <row r="106" spans="2:10" s="39" customFormat="1" ht="57" customHeight="1">
      <c r="B106" s="179"/>
      <c r="C106" s="155"/>
      <c r="D106" s="44" t="str">
        <f>IF(ISBLANK(D107)=TRUE," ",IF(D108&lt;&gt;0,D107/D108,0))</f>
        <v> </v>
      </c>
      <c r="E106" s="44" t="str">
        <f>IF(ISBLANK(E107)=TRUE," ",IF(E108&lt;&gt;0,E107/E108,0))</f>
        <v> </v>
      </c>
      <c r="F106" s="44" t="str">
        <f>IF(ISBLANK(F107)=TRUE," ",IF(F108&lt;&gt;0,F107/F108,0))</f>
        <v> </v>
      </c>
      <c r="G106" s="151"/>
      <c r="H106" s="151"/>
      <c r="I106" s="151"/>
      <c r="J106" s="151"/>
    </row>
    <row r="107" spans="2:10" s="39" customFormat="1" ht="62.25" customHeight="1">
      <c r="B107" s="179"/>
      <c r="C107" s="52" t="s">
        <v>186</v>
      </c>
      <c r="D107" s="48"/>
      <c r="E107" s="48"/>
      <c r="F107" s="48"/>
      <c r="G107" s="151"/>
      <c r="H107" s="151"/>
      <c r="I107" s="151"/>
      <c r="J107" s="151"/>
    </row>
    <row r="108" spans="2:10" s="39" customFormat="1" ht="46.5" customHeight="1">
      <c r="B108" s="179"/>
      <c r="C108" s="59" t="s">
        <v>259</v>
      </c>
      <c r="D108" s="54" t="str">
        <f>IF(ISBLANK(D99)=TRUE," ",D99)</f>
        <v> </v>
      </c>
      <c r="E108" s="54" t="str">
        <f>IF(ISBLANK(E99)=TRUE," ",E99)</f>
        <v> </v>
      </c>
      <c r="F108" s="54" t="str">
        <f>IF(ISBLANK(F99)=TRUE," ",F99)</f>
        <v> </v>
      </c>
      <c r="G108" s="151"/>
      <c r="H108" s="151"/>
      <c r="I108" s="151"/>
      <c r="J108" s="151"/>
    </row>
    <row r="109" spans="2:10" s="39" customFormat="1" ht="47.25" customHeight="1">
      <c r="B109" s="58" t="s">
        <v>187</v>
      </c>
      <c r="C109" s="60" t="s">
        <v>189</v>
      </c>
      <c r="D109" s="63"/>
      <c r="E109" s="148"/>
      <c r="F109" s="149"/>
      <c r="G109" s="151"/>
      <c r="H109" s="151"/>
      <c r="I109" s="151"/>
      <c r="J109" s="151"/>
    </row>
    <row r="110" spans="2:10" s="39" customFormat="1" ht="38.25" customHeight="1">
      <c r="B110" s="145" t="s">
        <v>188</v>
      </c>
      <c r="C110" s="176" t="s">
        <v>292</v>
      </c>
      <c r="D110" s="90" t="s">
        <v>293</v>
      </c>
      <c r="E110" s="90" t="s">
        <v>315</v>
      </c>
      <c r="F110" s="90" t="s">
        <v>294</v>
      </c>
      <c r="G110" s="151"/>
      <c r="H110" s="151"/>
      <c r="I110" s="151"/>
      <c r="J110" s="151"/>
    </row>
    <row r="111" spans="2:10" s="39" customFormat="1" ht="44.25" customHeight="1">
      <c r="B111" s="147"/>
      <c r="C111" s="156"/>
      <c r="D111" s="57"/>
      <c r="E111" s="57"/>
      <c r="F111" s="57"/>
      <c r="G111" s="177"/>
      <c r="H111" s="177"/>
      <c r="I111" s="177"/>
      <c r="J111" s="177"/>
    </row>
    <row r="112" spans="2:10" s="39" customFormat="1" ht="21.75" customHeight="1">
      <c r="B112" s="105" t="s">
        <v>193</v>
      </c>
      <c r="C112" s="105"/>
      <c r="D112" s="105"/>
      <c r="E112" s="105"/>
      <c r="F112" s="105"/>
      <c r="G112" s="105"/>
      <c r="H112" s="105"/>
      <c r="I112" s="105"/>
      <c r="J112" s="105"/>
    </row>
    <row r="113" spans="2:10" s="39" customFormat="1" ht="32.25" customHeight="1">
      <c r="B113" s="79" t="s">
        <v>39</v>
      </c>
      <c r="C113" s="82" t="s">
        <v>167</v>
      </c>
      <c r="D113" s="63"/>
      <c r="E113" s="171"/>
      <c r="F113" s="171"/>
      <c r="G113" s="171"/>
      <c r="H113" s="171"/>
      <c r="I113" s="171"/>
      <c r="J113" s="171"/>
    </row>
    <row r="114" spans="2:10" s="39" customFormat="1" ht="30.75" customHeight="1">
      <c r="B114" s="51" t="s">
        <v>40</v>
      </c>
      <c r="C114" s="52" t="s">
        <v>168</v>
      </c>
      <c r="D114" s="53"/>
      <c r="E114" s="171"/>
      <c r="F114" s="171"/>
      <c r="G114" s="171"/>
      <c r="H114" s="171"/>
      <c r="I114" s="171"/>
      <c r="J114" s="171"/>
    </row>
    <row r="115" spans="2:10" s="39" customFormat="1" ht="49.5" customHeight="1">
      <c r="B115" s="79" t="s">
        <v>190</v>
      </c>
      <c r="C115" s="82" t="s">
        <v>192</v>
      </c>
      <c r="D115" s="53"/>
      <c r="E115" s="171"/>
      <c r="F115" s="171"/>
      <c r="G115" s="171"/>
      <c r="H115" s="171"/>
      <c r="I115" s="171"/>
      <c r="J115" s="171"/>
    </row>
    <row r="116" spans="2:10" s="39" customFormat="1" ht="126" customHeight="1">
      <c r="B116" s="51" t="s">
        <v>191</v>
      </c>
      <c r="C116" s="52" t="s">
        <v>238</v>
      </c>
      <c r="D116" s="53"/>
      <c r="E116" s="171"/>
      <c r="F116" s="171"/>
      <c r="G116" s="171"/>
      <c r="H116" s="171"/>
      <c r="I116" s="171"/>
      <c r="J116" s="171"/>
    </row>
    <row r="117" spans="2:10" s="39" customFormat="1" ht="15" customHeight="1">
      <c r="B117" s="105" t="s">
        <v>41</v>
      </c>
      <c r="C117" s="105"/>
      <c r="D117" s="105"/>
      <c r="E117" s="105"/>
      <c r="F117" s="105"/>
      <c r="G117" s="105"/>
      <c r="H117" s="105"/>
      <c r="I117" s="105"/>
      <c r="J117" s="105"/>
    </row>
    <row r="118" spans="2:10" s="92" customFormat="1" ht="23.25" customHeight="1">
      <c r="B118" s="185" t="s">
        <v>42</v>
      </c>
      <c r="C118" s="180" t="s">
        <v>316</v>
      </c>
      <c r="D118" s="41" t="s">
        <v>318</v>
      </c>
      <c r="E118" s="41" t="s">
        <v>319</v>
      </c>
      <c r="F118" s="41" t="s">
        <v>321</v>
      </c>
      <c r="G118" s="182"/>
      <c r="H118" s="133"/>
      <c r="I118" s="133"/>
      <c r="J118" s="133"/>
    </row>
    <row r="119" spans="2:10" s="92" customFormat="1" ht="37.5" customHeight="1">
      <c r="B119" s="186"/>
      <c r="C119" s="181"/>
      <c r="D119" s="93" t="str">
        <f>IF(ISBLANK(D120)=TRUE," ",IF(D121&lt;&gt;0,D120/D121,0))</f>
        <v> </v>
      </c>
      <c r="E119" s="93" t="str">
        <f>IF(ISBLANK(E120)=TRUE," ",IF(E121&lt;&gt;0,E120/E121,0))</f>
        <v> </v>
      </c>
      <c r="F119" s="93" t="str">
        <f>IF(ISBLANK(F120)=TRUE," ",IF(F121&lt;&gt;0,F120/F121,0))</f>
        <v> </v>
      </c>
      <c r="G119" s="183"/>
      <c r="H119" s="135"/>
      <c r="I119" s="135"/>
      <c r="J119" s="135"/>
    </row>
    <row r="120" spans="2:10" s="92" customFormat="1" ht="20.25" customHeight="1">
      <c r="B120" s="186"/>
      <c r="C120" s="94" t="s">
        <v>295</v>
      </c>
      <c r="D120" s="48"/>
      <c r="E120" s="48"/>
      <c r="F120" s="48"/>
      <c r="G120" s="183"/>
      <c r="H120" s="135"/>
      <c r="I120" s="135"/>
      <c r="J120" s="135"/>
    </row>
    <row r="121" spans="2:10" s="92" customFormat="1" ht="47.25" customHeight="1">
      <c r="B121" s="186"/>
      <c r="C121" s="95" t="s">
        <v>317</v>
      </c>
      <c r="D121" s="96"/>
      <c r="E121" s="96"/>
      <c r="F121" s="96"/>
      <c r="G121" s="184"/>
      <c r="H121" s="135"/>
      <c r="I121" s="135"/>
      <c r="J121" s="135"/>
    </row>
    <row r="122" spans="2:10" s="39" customFormat="1" ht="42" customHeight="1">
      <c r="B122" s="130" t="s">
        <v>5</v>
      </c>
      <c r="C122" s="119" t="s">
        <v>224</v>
      </c>
      <c r="D122" s="73" t="s">
        <v>151</v>
      </c>
      <c r="E122" s="73" t="s">
        <v>7</v>
      </c>
      <c r="F122" s="73" t="s">
        <v>8</v>
      </c>
      <c r="G122" s="73" t="s">
        <v>0</v>
      </c>
      <c r="H122" s="135"/>
      <c r="I122" s="135"/>
      <c r="J122" s="135"/>
    </row>
    <row r="123" spans="2:10" s="39" customFormat="1" ht="21" customHeight="1">
      <c r="B123" s="130"/>
      <c r="C123" s="119"/>
      <c r="D123" s="53"/>
      <c r="E123" s="53"/>
      <c r="F123" s="53"/>
      <c r="G123" s="53"/>
      <c r="H123" s="137"/>
      <c r="I123" s="137"/>
      <c r="J123" s="137"/>
    </row>
    <row r="124" spans="2:10" s="39" customFormat="1" ht="64.5" customHeight="1">
      <c r="B124" s="130" t="s">
        <v>6</v>
      </c>
      <c r="C124" s="119" t="s">
        <v>155</v>
      </c>
      <c r="D124" s="73" t="s">
        <v>116</v>
      </c>
      <c r="E124" s="73" t="s">
        <v>161</v>
      </c>
      <c r="F124" s="73" t="s">
        <v>4</v>
      </c>
      <c r="G124" s="69" t="s">
        <v>117</v>
      </c>
      <c r="H124" s="73" t="s">
        <v>113</v>
      </c>
      <c r="I124" s="69" t="s">
        <v>296</v>
      </c>
      <c r="J124" s="73" t="s">
        <v>115</v>
      </c>
    </row>
    <row r="125" spans="2:10" s="39" customFormat="1" ht="22.5" customHeight="1">
      <c r="B125" s="130"/>
      <c r="C125" s="119"/>
      <c r="D125" s="53"/>
      <c r="E125" s="53"/>
      <c r="F125" s="53"/>
      <c r="G125" s="53"/>
      <c r="H125" s="53"/>
      <c r="I125" s="53"/>
      <c r="J125" s="53"/>
    </row>
    <row r="126" spans="2:10" s="39" customFormat="1" ht="63" customHeight="1">
      <c r="B126" s="130" t="s">
        <v>9</v>
      </c>
      <c r="C126" s="119" t="s">
        <v>156</v>
      </c>
      <c r="D126" s="73" t="s">
        <v>114</v>
      </c>
      <c r="E126" s="69" t="s">
        <v>10</v>
      </c>
      <c r="F126" s="171"/>
      <c r="G126" s="168"/>
      <c r="H126" s="168"/>
      <c r="I126" s="168"/>
      <c r="J126" s="168"/>
    </row>
    <row r="127" spans="2:10" s="39" customFormat="1" ht="23.25" customHeight="1">
      <c r="B127" s="130"/>
      <c r="C127" s="119"/>
      <c r="D127" s="53"/>
      <c r="E127" s="53"/>
      <c r="F127" s="171"/>
      <c r="G127" s="169"/>
      <c r="H127" s="169"/>
      <c r="I127" s="169"/>
      <c r="J127" s="169"/>
    </row>
    <row r="128" spans="2:10" s="39" customFormat="1" ht="61.5" customHeight="1">
      <c r="B128" s="86" t="s">
        <v>304</v>
      </c>
      <c r="C128" s="52" t="s">
        <v>297</v>
      </c>
      <c r="D128" s="53"/>
      <c r="E128" s="91"/>
      <c r="F128" s="171"/>
      <c r="G128" s="169"/>
      <c r="H128" s="169"/>
      <c r="I128" s="169"/>
      <c r="J128" s="169"/>
    </row>
    <row r="129" spans="2:10" s="39" customFormat="1" ht="22.5" customHeight="1">
      <c r="B129" s="173" t="s">
        <v>305</v>
      </c>
      <c r="C129" s="119" t="s">
        <v>260</v>
      </c>
      <c r="D129" s="41" t="s">
        <v>318</v>
      </c>
      <c r="E129" s="41" t="s">
        <v>319</v>
      </c>
      <c r="F129" s="78" t="s">
        <v>321</v>
      </c>
      <c r="G129" s="170"/>
      <c r="H129" s="169"/>
      <c r="I129" s="169"/>
      <c r="J129" s="169"/>
    </row>
    <row r="130" spans="2:10" s="39" customFormat="1" ht="24.75" customHeight="1">
      <c r="B130" s="174"/>
      <c r="C130" s="119"/>
      <c r="D130" s="44" t="str">
        <f>IF(ISBLANK(D131)=TRUE," ",IF(D132&lt;&gt;0,D131/D132,0))</f>
        <v> </v>
      </c>
      <c r="E130" s="44" t="str">
        <f>IF(ISBLANK(E131)=TRUE," ",IF(E132&lt;&gt;0,E131/E132,0))</f>
        <v> </v>
      </c>
      <c r="F130" s="44" t="str">
        <f>IF(ISBLANK(F131)=TRUE," ",IF(F132&lt;&gt;0,F131/F132,0))</f>
        <v> </v>
      </c>
      <c r="G130" s="170"/>
      <c r="H130" s="169"/>
      <c r="I130" s="169"/>
      <c r="J130" s="169"/>
    </row>
    <row r="131" spans="2:10" s="39" customFormat="1" ht="59.25" customHeight="1">
      <c r="B131" s="174"/>
      <c r="C131" s="52" t="s">
        <v>261</v>
      </c>
      <c r="D131" s="61"/>
      <c r="E131" s="61"/>
      <c r="F131" s="61"/>
      <c r="G131" s="170"/>
      <c r="H131" s="169"/>
      <c r="I131" s="169"/>
      <c r="J131" s="169"/>
    </row>
    <row r="132" spans="2:10" s="39" customFormat="1" ht="33" customHeight="1">
      <c r="B132" s="175"/>
      <c r="C132" s="45" t="s">
        <v>254</v>
      </c>
      <c r="D132" s="54" t="str">
        <f>IF(ISBLANK(D54)=TRUE," ",D54)</f>
        <v> </v>
      </c>
      <c r="E132" s="54" t="str">
        <f>IF(ISBLANK(E54)=TRUE," ",E54)</f>
        <v> </v>
      </c>
      <c r="F132" s="54" t="str">
        <f>IF(ISBLANK(F54)=TRUE," ",F54)</f>
        <v> </v>
      </c>
      <c r="G132" s="170"/>
      <c r="H132" s="169"/>
      <c r="I132" s="169"/>
      <c r="J132" s="169"/>
    </row>
    <row r="133" spans="2:10" s="39" customFormat="1" ht="24" customHeight="1">
      <c r="B133" s="173" t="s">
        <v>306</v>
      </c>
      <c r="C133" s="119" t="s">
        <v>225</v>
      </c>
      <c r="D133" s="78" t="s">
        <v>318</v>
      </c>
      <c r="E133" s="78" t="s">
        <v>319</v>
      </c>
      <c r="F133" s="78" t="s">
        <v>321</v>
      </c>
      <c r="G133" s="170"/>
      <c r="H133" s="169"/>
      <c r="I133" s="169"/>
      <c r="J133" s="169"/>
    </row>
    <row r="134" spans="2:10" s="39" customFormat="1" ht="25.5" customHeight="1">
      <c r="B134" s="174"/>
      <c r="C134" s="119"/>
      <c r="D134" s="44" t="str">
        <f>IF(ISBLANK(D135)=TRUE," ",IF(D136&lt;&gt;0,D135/D136,0))</f>
        <v> </v>
      </c>
      <c r="E134" s="44" t="str">
        <f>IF(ISBLANK(E135)=TRUE," ",IF(E136&lt;&gt;0,E135/E136,0))</f>
        <v> </v>
      </c>
      <c r="F134" s="44" t="str">
        <f>IF(ISBLANK(F135)=TRUE," ",IF(F136&lt;&gt;0,F135/F136,0))</f>
        <v> </v>
      </c>
      <c r="G134" s="170"/>
      <c r="H134" s="169"/>
      <c r="I134" s="169"/>
      <c r="J134" s="169"/>
    </row>
    <row r="135" spans="2:10" s="39" customFormat="1" ht="36.75" customHeight="1">
      <c r="B135" s="174"/>
      <c r="C135" s="60" t="s">
        <v>226</v>
      </c>
      <c r="D135" s="61"/>
      <c r="E135" s="61"/>
      <c r="F135" s="61"/>
      <c r="G135" s="170"/>
      <c r="H135" s="169"/>
      <c r="I135" s="169"/>
      <c r="J135" s="169"/>
    </row>
    <row r="136" spans="2:10" s="39" customFormat="1" ht="32.25" customHeight="1">
      <c r="B136" s="175"/>
      <c r="C136" s="43" t="s">
        <v>254</v>
      </c>
      <c r="D136" s="62" t="str">
        <f>IF(ISBLANK(D54)=TRUE," ",D54)</f>
        <v> </v>
      </c>
      <c r="E136" s="54" t="str">
        <f>IF(ISBLANK(E54)=TRUE," ",E54)</f>
        <v> </v>
      </c>
      <c r="F136" s="54" t="str">
        <f>IF(ISBLANK(F54)=TRUE," ",F54)</f>
        <v> </v>
      </c>
      <c r="G136" s="170"/>
      <c r="H136" s="169"/>
      <c r="I136" s="169"/>
      <c r="J136" s="169"/>
    </row>
    <row r="137" spans="2:10" s="39" customFormat="1" ht="79.5" customHeight="1">
      <c r="B137" s="89" t="s">
        <v>307</v>
      </c>
      <c r="C137" s="43" t="s">
        <v>298</v>
      </c>
      <c r="D137" s="57"/>
      <c r="E137" s="141"/>
      <c r="F137" s="141"/>
      <c r="G137" s="169"/>
      <c r="H137" s="169"/>
      <c r="I137" s="169"/>
      <c r="J137" s="169"/>
    </row>
    <row r="138" spans="2:10" s="39" customFormat="1" ht="20.25" customHeight="1">
      <c r="B138" s="172" t="s">
        <v>194</v>
      </c>
      <c r="C138" s="172"/>
      <c r="D138" s="172"/>
      <c r="E138" s="172"/>
      <c r="F138" s="172"/>
      <c r="G138" s="172"/>
      <c r="H138" s="172"/>
      <c r="I138" s="172"/>
      <c r="J138" s="172"/>
    </row>
    <row r="139" spans="2:10" s="39" customFormat="1" ht="30.75" customHeight="1">
      <c r="B139" s="49" t="s">
        <v>43</v>
      </c>
      <c r="C139" s="50" t="s">
        <v>157</v>
      </c>
      <c r="D139" s="63"/>
      <c r="E139" s="166"/>
      <c r="F139" s="167"/>
      <c r="G139" s="167"/>
      <c r="H139" s="167"/>
      <c r="I139" s="167"/>
      <c r="J139" s="167"/>
    </row>
    <row r="140" spans="2:10" s="39" customFormat="1" ht="52.5" customHeight="1">
      <c r="B140" s="130" t="s">
        <v>44</v>
      </c>
      <c r="C140" s="119" t="s">
        <v>158</v>
      </c>
      <c r="D140" s="77" t="s">
        <v>160</v>
      </c>
      <c r="E140" s="77" t="s">
        <v>170</v>
      </c>
      <c r="F140" s="77" t="s">
        <v>152</v>
      </c>
      <c r="G140" s="134"/>
      <c r="H140" s="135"/>
      <c r="I140" s="135"/>
      <c r="J140" s="135"/>
    </row>
    <row r="141" spans="2:10" s="39" customFormat="1" ht="22.5" customHeight="1">
      <c r="B141" s="130"/>
      <c r="C141" s="119"/>
      <c r="D141" s="53"/>
      <c r="E141" s="53"/>
      <c r="F141" s="53"/>
      <c r="G141" s="134"/>
      <c r="H141" s="135"/>
      <c r="I141" s="135"/>
      <c r="J141" s="135"/>
    </row>
    <row r="142" spans="2:10" s="39" customFormat="1" ht="20.25" customHeight="1">
      <c r="B142" s="152" t="s">
        <v>45</v>
      </c>
      <c r="C142" s="119" t="s">
        <v>227</v>
      </c>
      <c r="D142" s="41" t="s">
        <v>318</v>
      </c>
      <c r="E142" s="41" t="s">
        <v>319</v>
      </c>
      <c r="F142" s="41" t="s">
        <v>321</v>
      </c>
      <c r="G142" s="134"/>
      <c r="H142" s="135"/>
      <c r="I142" s="135"/>
      <c r="J142" s="135"/>
    </row>
    <row r="143" spans="2:10" s="39" customFormat="1" ht="26.25" customHeight="1">
      <c r="B143" s="130"/>
      <c r="C143" s="119"/>
      <c r="D143" s="44" t="str">
        <f>IF(ISBLANK(D144)=TRUE," ",IF(D145&lt;&gt;0,D144/D145,0))</f>
        <v> </v>
      </c>
      <c r="E143" s="44" t="str">
        <f>IF(ISBLANK(E144)=TRUE," ",IF(E145&lt;&gt;0,E144/E145,0))</f>
        <v> </v>
      </c>
      <c r="F143" s="44" t="str">
        <f>IF(ISBLANK(F144)=TRUE," ",IF(F145&lt;&gt;0,F144/F145,0))</f>
        <v> </v>
      </c>
      <c r="G143" s="134"/>
      <c r="H143" s="135"/>
      <c r="I143" s="135"/>
      <c r="J143" s="135"/>
    </row>
    <row r="144" spans="2:10" s="39" customFormat="1" ht="50.25" customHeight="1">
      <c r="B144" s="130"/>
      <c r="C144" s="45" t="s">
        <v>228</v>
      </c>
      <c r="D144" s="48"/>
      <c r="E144" s="48"/>
      <c r="F144" s="48"/>
      <c r="G144" s="134"/>
      <c r="H144" s="135"/>
      <c r="I144" s="135"/>
      <c r="J144" s="135"/>
    </row>
    <row r="145" spans="2:10" s="39" customFormat="1" ht="33" customHeight="1">
      <c r="B145" s="130"/>
      <c r="C145" s="45" t="s">
        <v>254</v>
      </c>
      <c r="D145" s="54" t="str">
        <f>IF(ISBLANK(D54)=TRUE," ",D54)</f>
        <v> </v>
      </c>
      <c r="E145" s="54" t="str">
        <f>IF(ISBLANK(E54)=TRUE," ",E54)</f>
        <v> </v>
      </c>
      <c r="F145" s="54" t="str">
        <f>IF(ISBLANK(F54)=TRUE," ",F54)</f>
        <v> </v>
      </c>
      <c r="G145" s="134"/>
      <c r="H145" s="135"/>
      <c r="I145" s="135"/>
      <c r="J145" s="135"/>
    </row>
    <row r="146" spans="2:10" s="39" customFormat="1" ht="59.25" customHeight="1">
      <c r="B146" s="51" t="s">
        <v>46</v>
      </c>
      <c r="C146" s="52" t="s">
        <v>280</v>
      </c>
      <c r="D146" s="53"/>
      <c r="E146" s="108"/>
      <c r="F146" s="140"/>
      <c r="G146" s="140"/>
      <c r="H146" s="140"/>
      <c r="I146" s="140"/>
      <c r="J146" s="140"/>
    </row>
    <row r="147" spans="2:10" s="39" customFormat="1" ht="32.25" customHeight="1">
      <c r="B147" s="101" t="s">
        <v>195</v>
      </c>
      <c r="C147" s="103" t="s">
        <v>196</v>
      </c>
      <c r="D147" s="57"/>
      <c r="E147" s="108"/>
      <c r="F147" s="140"/>
      <c r="G147" s="140"/>
      <c r="H147" s="140"/>
      <c r="I147" s="140"/>
      <c r="J147" s="140"/>
    </row>
    <row r="148" spans="2:10" s="39" customFormat="1" ht="19.5" customHeight="1">
      <c r="B148" s="130" t="s">
        <v>197</v>
      </c>
      <c r="C148" s="119" t="s">
        <v>314</v>
      </c>
      <c r="D148" s="84" t="s">
        <v>245</v>
      </c>
      <c r="E148" s="84" t="s">
        <v>246</v>
      </c>
      <c r="F148" s="140"/>
      <c r="G148" s="140"/>
      <c r="H148" s="140"/>
      <c r="I148" s="140"/>
      <c r="J148" s="140"/>
    </row>
    <row r="149" spans="2:10" s="39" customFormat="1" ht="21" customHeight="1">
      <c r="B149" s="130"/>
      <c r="C149" s="119"/>
      <c r="D149" s="53"/>
      <c r="E149" s="53"/>
      <c r="F149" s="140"/>
      <c r="G149" s="140"/>
      <c r="H149" s="140"/>
      <c r="I149" s="140"/>
      <c r="J149" s="140"/>
    </row>
    <row r="150" spans="2:10" s="39" customFormat="1" ht="24" customHeight="1">
      <c r="B150" s="105" t="s">
        <v>229</v>
      </c>
      <c r="C150" s="105"/>
      <c r="D150" s="105"/>
      <c r="E150" s="105"/>
      <c r="F150" s="105"/>
      <c r="G150" s="105"/>
      <c r="H150" s="105"/>
      <c r="I150" s="105"/>
      <c r="J150" s="105"/>
    </row>
    <row r="151" spans="2:10" s="39" customFormat="1" ht="95.25" customHeight="1">
      <c r="B151" s="98" t="s">
        <v>308</v>
      </c>
      <c r="C151" s="97" t="s">
        <v>299</v>
      </c>
      <c r="D151" s="100"/>
      <c r="E151" s="141"/>
      <c r="F151" s="141"/>
      <c r="G151" s="141"/>
      <c r="H151" s="141"/>
      <c r="I151" s="141"/>
      <c r="J151" s="141"/>
    </row>
    <row r="152" spans="2:10" s="39" customFormat="1" ht="42" customHeight="1">
      <c r="B152" s="175" t="s">
        <v>309</v>
      </c>
      <c r="C152" s="156" t="s">
        <v>262</v>
      </c>
      <c r="D152" s="69" t="s">
        <v>23</v>
      </c>
      <c r="E152" s="69" t="s">
        <v>242</v>
      </c>
      <c r="F152" s="69" t="s">
        <v>169</v>
      </c>
      <c r="G152" s="69" t="s">
        <v>24</v>
      </c>
      <c r="H152" s="135"/>
      <c r="I152" s="135"/>
      <c r="J152" s="135"/>
    </row>
    <row r="153" spans="2:10" s="39" customFormat="1" ht="21.75" customHeight="1">
      <c r="B153" s="188"/>
      <c r="C153" s="119"/>
      <c r="D153" s="46"/>
      <c r="E153" s="46"/>
      <c r="F153" s="46"/>
      <c r="G153" s="46"/>
      <c r="H153" s="135"/>
      <c r="I153" s="135"/>
      <c r="J153" s="135"/>
    </row>
    <row r="154" spans="2:10" s="39" customFormat="1" ht="42" customHeight="1">
      <c r="B154" s="188" t="s">
        <v>310</v>
      </c>
      <c r="C154" s="119" t="s">
        <v>263</v>
      </c>
      <c r="D154" s="69" t="s">
        <v>241</v>
      </c>
      <c r="E154" s="69" t="s">
        <v>243</v>
      </c>
      <c r="F154" s="69" t="s">
        <v>169</v>
      </c>
      <c r="G154" s="69" t="s">
        <v>24</v>
      </c>
      <c r="H154" s="135"/>
      <c r="I154" s="135"/>
      <c r="J154" s="135"/>
    </row>
    <row r="155" spans="2:10" s="39" customFormat="1" ht="21" customHeight="1">
      <c r="B155" s="188"/>
      <c r="C155" s="119"/>
      <c r="D155" s="44" t="str">
        <f>IF(ISBLANK(D156)=TRUE," ",IF(D157&lt;&gt;0,D156/D157,0))</f>
        <v> </v>
      </c>
      <c r="E155" s="44" t="str">
        <f>IF(ISBLANK(E156)=TRUE," ",IF(D157&lt;&gt;0,E156/D157,0))</f>
        <v> </v>
      </c>
      <c r="F155" s="44" t="str">
        <f>IF(ISBLANK(F156)=TRUE," ",IF(D157&lt;&gt;0,F156/D157,0))</f>
        <v> </v>
      </c>
      <c r="G155" s="44" t="str">
        <f>IF(ISBLANK(G156)=TRUE," ",IF(D157&lt;&gt;0,G156/D157,0))</f>
        <v> </v>
      </c>
      <c r="H155" s="135"/>
      <c r="I155" s="135"/>
      <c r="J155" s="135"/>
    </row>
    <row r="156" spans="2:10" s="39" customFormat="1" ht="49.5" customHeight="1">
      <c r="B156" s="188"/>
      <c r="C156" s="45" t="s">
        <v>198</v>
      </c>
      <c r="D156" s="48"/>
      <c r="E156" s="48"/>
      <c r="F156" s="48"/>
      <c r="G156" s="48"/>
      <c r="H156" s="135"/>
      <c r="I156" s="135"/>
      <c r="J156" s="135"/>
    </row>
    <row r="157" spans="2:10" s="39" customFormat="1" ht="39" customHeight="1">
      <c r="B157" s="188"/>
      <c r="C157" s="45" t="s">
        <v>264</v>
      </c>
      <c r="D157" s="107" t="str">
        <f>IF(ISBLANK(D54)=TRUE," ",D54+E54+F54)</f>
        <v> </v>
      </c>
      <c r="E157" s="107"/>
      <c r="F157" s="107"/>
      <c r="G157" s="107"/>
      <c r="H157" s="135"/>
      <c r="I157" s="135"/>
      <c r="J157" s="135"/>
    </row>
    <row r="158" spans="2:10" s="39" customFormat="1" ht="42" customHeight="1">
      <c r="B158" s="188" t="s">
        <v>311</v>
      </c>
      <c r="C158" s="235" t="s">
        <v>210</v>
      </c>
      <c r="D158" s="69" t="s">
        <v>23</v>
      </c>
      <c r="E158" s="69" t="s">
        <v>175</v>
      </c>
      <c r="F158" s="69" t="s">
        <v>169</v>
      </c>
      <c r="G158" s="69" t="s">
        <v>24</v>
      </c>
      <c r="H158" s="135"/>
      <c r="I158" s="135"/>
      <c r="J158" s="135"/>
    </row>
    <row r="159" spans="2:10" s="39" customFormat="1" ht="21" customHeight="1">
      <c r="B159" s="188"/>
      <c r="C159" s="235"/>
      <c r="D159" s="44" t="str">
        <f>IF(ISBLANK(D160)=TRUE," ",IF(D161&lt;&gt;0,D160/D161,0))</f>
        <v> </v>
      </c>
      <c r="E159" s="44" t="str">
        <f>IF(ISBLANK(E160)=TRUE," ",IF(D161&lt;&gt;0,E160/D161,0))</f>
        <v> </v>
      </c>
      <c r="F159" s="44" t="str">
        <f>IF(ISBLANK(F160)=TRUE," ",IF(D161&lt;&gt;0,F160/D161,0))</f>
        <v> </v>
      </c>
      <c r="G159" s="44" t="str">
        <f>IF(ISBLANK(G160)=TRUE," ",IF(D161&lt;&gt;0,G160/D161,0))</f>
        <v> </v>
      </c>
      <c r="H159" s="135"/>
      <c r="I159" s="135"/>
      <c r="J159" s="135"/>
    </row>
    <row r="160" spans="2:10" s="39" customFormat="1" ht="48.75" customHeight="1">
      <c r="B160" s="188"/>
      <c r="C160" s="45" t="s">
        <v>199</v>
      </c>
      <c r="D160" s="48"/>
      <c r="E160" s="48"/>
      <c r="F160" s="48"/>
      <c r="G160" s="48"/>
      <c r="H160" s="135"/>
      <c r="I160" s="135"/>
      <c r="J160" s="135"/>
    </row>
    <row r="161" spans="2:10" s="39" customFormat="1" ht="51" customHeight="1">
      <c r="B161" s="188"/>
      <c r="C161" s="45" t="s">
        <v>265</v>
      </c>
      <c r="D161" s="192" t="str">
        <f>IF(ISBLANK(D73)=TRUE," ",D73+E73+F73)</f>
        <v> </v>
      </c>
      <c r="E161" s="193"/>
      <c r="F161" s="193"/>
      <c r="G161" s="194"/>
      <c r="H161" s="135"/>
      <c r="I161" s="135"/>
      <c r="J161" s="135"/>
    </row>
    <row r="162" spans="2:10" s="39" customFormat="1" ht="17.25" customHeight="1">
      <c r="B162" s="105" t="s">
        <v>47</v>
      </c>
      <c r="C162" s="105"/>
      <c r="D162" s="105"/>
      <c r="E162" s="105"/>
      <c r="F162" s="105"/>
      <c r="G162" s="105"/>
      <c r="H162" s="105"/>
      <c r="I162" s="105"/>
      <c r="J162" s="105"/>
    </row>
    <row r="163" spans="2:10" s="39" customFormat="1" ht="18.75" customHeight="1">
      <c r="B163" s="162" t="s">
        <v>51</v>
      </c>
      <c r="C163" s="156" t="s">
        <v>266</v>
      </c>
      <c r="D163" s="41" t="s">
        <v>318</v>
      </c>
      <c r="E163" s="41" t="s">
        <v>319</v>
      </c>
      <c r="F163" s="41" t="s">
        <v>321</v>
      </c>
      <c r="G163" s="135"/>
      <c r="H163" s="135"/>
      <c r="I163" s="135"/>
      <c r="J163" s="135"/>
    </row>
    <row r="164" spans="2:10" s="39" customFormat="1" ht="44.25" customHeight="1">
      <c r="B164" s="130"/>
      <c r="C164" s="119"/>
      <c r="D164" s="46"/>
      <c r="E164" s="46"/>
      <c r="F164" s="46"/>
      <c r="G164" s="135"/>
      <c r="H164" s="135"/>
      <c r="I164" s="135"/>
      <c r="J164" s="135"/>
    </row>
    <row r="165" spans="2:10" s="39" customFormat="1" ht="45.75" customHeight="1">
      <c r="B165" s="51" t="s">
        <v>52</v>
      </c>
      <c r="C165" s="52" t="s">
        <v>159</v>
      </c>
      <c r="D165" s="53"/>
      <c r="E165" s="140"/>
      <c r="F165" s="140"/>
      <c r="G165" s="135"/>
      <c r="H165" s="135"/>
      <c r="I165" s="135"/>
      <c r="J165" s="135"/>
    </row>
    <row r="166" spans="2:10" s="39" customFormat="1" ht="78" customHeight="1">
      <c r="B166" s="51" t="s">
        <v>53</v>
      </c>
      <c r="C166" s="52" t="s">
        <v>267</v>
      </c>
      <c r="D166" s="53"/>
      <c r="E166" s="140"/>
      <c r="F166" s="140"/>
      <c r="G166" s="135"/>
      <c r="H166" s="135"/>
      <c r="I166" s="135"/>
      <c r="J166" s="135"/>
    </row>
    <row r="167" spans="2:10" s="39" customFormat="1" ht="20.25" customHeight="1">
      <c r="B167" s="130" t="s">
        <v>54</v>
      </c>
      <c r="C167" s="119" t="s">
        <v>268</v>
      </c>
      <c r="D167" s="78" t="s">
        <v>318</v>
      </c>
      <c r="E167" s="78" t="s">
        <v>319</v>
      </c>
      <c r="F167" s="78" t="s">
        <v>321</v>
      </c>
      <c r="G167" s="135"/>
      <c r="H167" s="135"/>
      <c r="I167" s="135"/>
      <c r="J167" s="135"/>
    </row>
    <row r="168" spans="2:10" s="39" customFormat="1" ht="42" customHeight="1">
      <c r="B168" s="130"/>
      <c r="C168" s="119"/>
      <c r="D168" s="44" t="str">
        <f>IF(ISBLANK(D169)=TRUE," ",IF(D170&lt;&gt;0,D169/D170,0))</f>
        <v> </v>
      </c>
      <c r="E168" s="44" t="str">
        <f>IF(ISBLANK(E169)=TRUE," ",IF(E170&lt;&gt;0,E169/E170,0))</f>
        <v> </v>
      </c>
      <c r="F168" s="44" t="str">
        <f>IF(ISBLANK(F169)=TRUE," ",IF(F170&lt;&gt;0,F169/F170,0))</f>
        <v> </v>
      </c>
      <c r="G168" s="135"/>
      <c r="H168" s="135"/>
      <c r="I168" s="135"/>
      <c r="J168" s="135"/>
    </row>
    <row r="169" spans="2:10" s="39" customFormat="1" ht="64.5" customHeight="1">
      <c r="B169" s="130"/>
      <c r="C169" s="45" t="s">
        <v>200</v>
      </c>
      <c r="D169" s="48"/>
      <c r="E169" s="48"/>
      <c r="F169" s="48"/>
      <c r="G169" s="135"/>
      <c r="H169" s="135"/>
      <c r="I169" s="135"/>
      <c r="J169" s="135"/>
    </row>
    <row r="170" spans="2:10" s="39" customFormat="1" ht="34.5" customHeight="1">
      <c r="B170" s="130"/>
      <c r="C170" s="45" t="s">
        <v>258</v>
      </c>
      <c r="D170" s="54" t="str">
        <f>IF(ISBLANK(D54)=TRUE," ",D54)</f>
        <v> </v>
      </c>
      <c r="E170" s="54" t="str">
        <f>IF(ISBLANK(E54)=TRUE," ",E54)</f>
        <v> </v>
      </c>
      <c r="F170" s="54" t="str">
        <f>IF(ISBLANK(F54)=TRUE," ",F54)</f>
        <v> </v>
      </c>
      <c r="G170" s="135"/>
      <c r="H170" s="135"/>
      <c r="I170" s="135"/>
      <c r="J170" s="135"/>
    </row>
    <row r="171" spans="2:10" s="39" customFormat="1" ht="42.75" customHeight="1">
      <c r="B171" s="130" t="s">
        <v>55</v>
      </c>
      <c r="C171" s="154" t="s">
        <v>269</v>
      </c>
      <c r="D171" s="73" t="s">
        <v>2</v>
      </c>
      <c r="E171" s="73" t="s">
        <v>3</v>
      </c>
      <c r="F171" s="73" t="s">
        <v>171</v>
      </c>
      <c r="G171" s="135"/>
      <c r="H171" s="135"/>
      <c r="I171" s="135"/>
      <c r="J171" s="135"/>
    </row>
    <row r="172" spans="2:10" s="39" customFormat="1" ht="26.25" customHeight="1">
      <c r="B172" s="130"/>
      <c r="C172" s="155"/>
      <c r="D172" s="53"/>
      <c r="E172" s="53"/>
      <c r="F172" s="53"/>
      <c r="G172" s="135"/>
      <c r="H172" s="135"/>
      <c r="I172" s="135"/>
      <c r="J172" s="135"/>
    </row>
    <row r="173" spans="2:10" s="39" customFormat="1" ht="61.5" customHeight="1">
      <c r="B173" s="49" t="s">
        <v>201</v>
      </c>
      <c r="C173" s="50" t="s">
        <v>279</v>
      </c>
      <c r="D173" s="53"/>
      <c r="E173" s="87"/>
      <c r="F173" s="88"/>
      <c r="G173" s="135"/>
      <c r="H173" s="135"/>
      <c r="I173" s="135"/>
      <c r="J173" s="135"/>
    </row>
    <row r="174" spans="2:10" s="39" customFormat="1" ht="20.25" customHeight="1">
      <c r="B174" s="178" t="s">
        <v>240</v>
      </c>
      <c r="C174" s="119" t="s">
        <v>300</v>
      </c>
      <c r="D174" s="41" t="s">
        <v>318</v>
      </c>
      <c r="E174" s="78" t="s">
        <v>319</v>
      </c>
      <c r="F174" s="78" t="s">
        <v>321</v>
      </c>
      <c r="G174" s="135"/>
      <c r="H174" s="135"/>
      <c r="I174" s="135"/>
      <c r="J174" s="135"/>
    </row>
    <row r="175" spans="2:10" s="39" customFormat="1" ht="42" customHeight="1">
      <c r="B175" s="179"/>
      <c r="C175" s="119"/>
      <c r="D175" s="44" t="str">
        <f>IF(ISBLANK(D176)=TRUE," ",IF(D177&lt;&gt;0,D176/D177,0))</f>
        <v> </v>
      </c>
      <c r="E175" s="44" t="str">
        <f>IF(ISBLANK(E176)=TRUE," ",IF(E177&lt;&gt;0,E176/E177,0))</f>
        <v> </v>
      </c>
      <c r="F175" s="44" t="str">
        <f>IF(ISBLANK(F176)=TRUE," ",IF(F177&lt;&gt;0,F176/F177,0))</f>
        <v> </v>
      </c>
      <c r="G175" s="135"/>
      <c r="H175" s="135"/>
      <c r="I175" s="135"/>
      <c r="J175" s="135"/>
    </row>
    <row r="176" spans="2:10" s="39" customFormat="1" ht="64.5" customHeight="1">
      <c r="B176" s="179"/>
      <c r="C176" s="45" t="s">
        <v>301</v>
      </c>
      <c r="D176" s="48"/>
      <c r="E176" s="48"/>
      <c r="F176" s="48"/>
      <c r="G176" s="135"/>
      <c r="H176" s="135"/>
      <c r="I176" s="135"/>
      <c r="J176" s="135"/>
    </row>
    <row r="177" spans="2:10" s="39" customFormat="1" ht="34.5" customHeight="1">
      <c r="B177" s="162"/>
      <c r="C177" s="45" t="s">
        <v>258</v>
      </c>
      <c r="D177" s="54" t="str">
        <f>IF(ISBLANK(D54)=TRUE," ",D54)</f>
        <v> </v>
      </c>
      <c r="E177" s="54" t="str">
        <f>IF(ISBLANK(E54)=TRUE," ",E54)</f>
        <v> </v>
      </c>
      <c r="F177" s="54" t="str">
        <f>IF(ISBLANK(F54)=TRUE," ",F54)</f>
        <v> </v>
      </c>
      <c r="G177" s="135"/>
      <c r="H177" s="135"/>
      <c r="I177" s="135"/>
      <c r="J177" s="135"/>
    </row>
    <row r="178" spans="2:10" s="39" customFormat="1" ht="20.25" customHeight="1">
      <c r="B178" s="105" t="s">
        <v>202</v>
      </c>
      <c r="C178" s="105"/>
      <c r="D178" s="105"/>
      <c r="E178" s="105"/>
      <c r="F178" s="105"/>
      <c r="G178" s="105"/>
      <c r="H178" s="105"/>
      <c r="I178" s="105"/>
      <c r="J178" s="105"/>
    </row>
    <row r="179" spans="2:10" s="39" customFormat="1" ht="23.25" customHeight="1">
      <c r="B179" s="145" t="s">
        <v>203</v>
      </c>
      <c r="C179" s="154" t="s">
        <v>270</v>
      </c>
      <c r="D179" s="41" t="s">
        <v>318</v>
      </c>
      <c r="E179" s="41" t="s">
        <v>319</v>
      </c>
      <c r="F179" s="41" t="s">
        <v>321</v>
      </c>
      <c r="G179" s="150"/>
      <c r="H179" s="150"/>
      <c r="I179" s="150"/>
      <c r="J179" s="150"/>
    </row>
    <row r="180" spans="2:10" s="39" customFormat="1" ht="78.75" customHeight="1">
      <c r="B180" s="146"/>
      <c r="C180" s="155"/>
      <c r="D180" s="44" t="str">
        <f>IF(ISBLANK(D182)=TRUE," ",IF(D182&lt;&gt;0,D181/D182,0))</f>
        <v> </v>
      </c>
      <c r="E180" s="44" t="str">
        <f>IF(ISBLANK(E182)=TRUE," ",IF(E182&lt;&gt;0,E181/E182,0))</f>
        <v> </v>
      </c>
      <c r="F180" s="44" t="str">
        <f>IF(ISBLANK(F182)=TRUE," ",IF(F182&lt;&gt;0,F181/F182,0))</f>
        <v> </v>
      </c>
      <c r="G180" s="151"/>
      <c r="H180" s="151"/>
      <c r="I180" s="151"/>
      <c r="J180" s="151"/>
    </row>
    <row r="181" spans="2:10" s="39" customFormat="1" ht="101.25" customHeight="1">
      <c r="B181" s="146"/>
      <c r="C181" s="52" t="s">
        <v>204</v>
      </c>
      <c r="D181" s="48"/>
      <c r="E181" s="48"/>
      <c r="F181" s="48"/>
      <c r="G181" s="151"/>
      <c r="H181" s="151"/>
      <c r="I181" s="151"/>
      <c r="J181" s="151"/>
    </row>
    <row r="182" spans="2:10" s="39" customFormat="1" ht="68.25" customHeight="1">
      <c r="B182" s="147"/>
      <c r="C182" s="45" t="s">
        <v>271</v>
      </c>
      <c r="D182" s="48"/>
      <c r="E182" s="48"/>
      <c r="F182" s="48"/>
      <c r="G182" s="151"/>
      <c r="H182" s="151"/>
      <c r="I182" s="151"/>
      <c r="J182" s="151"/>
    </row>
    <row r="183" spans="2:10" s="39" customFormat="1" ht="24" customHeight="1">
      <c r="B183" s="130" t="s">
        <v>205</v>
      </c>
      <c r="C183" s="119" t="s">
        <v>206</v>
      </c>
      <c r="D183" s="41" t="s">
        <v>318</v>
      </c>
      <c r="E183" s="41" t="s">
        <v>319</v>
      </c>
      <c r="F183" s="41" t="s">
        <v>321</v>
      </c>
      <c r="G183" s="151"/>
      <c r="H183" s="151"/>
      <c r="I183" s="151"/>
      <c r="J183" s="151"/>
    </row>
    <row r="184" spans="2:10" s="39" customFormat="1" ht="90.75" customHeight="1">
      <c r="B184" s="130"/>
      <c r="C184" s="119"/>
      <c r="D184" s="44" t="str">
        <f>IF(ISBLANK(D186)=TRUE," ",IF(D186&lt;&gt;0,D185/D186,0))</f>
        <v> </v>
      </c>
      <c r="E184" s="44" t="str">
        <f>IF(ISBLANK(E186)=TRUE," ",IF(E186&lt;&gt;0,E185/E186,0))</f>
        <v> </v>
      </c>
      <c r="F184" s="44" t="str">
        <f>IF(ISBLANK(F186)=TRUE," ",IF(F186&lt;&gt;0,F185/F186,0))</f>
        <v> </v>
      </c>
      <c r="G184" s="151"/>
      <c r="H184" s="151"/>
      <c r="I184" s="151"/>
      <c r="J184" s="151"/>
    </row>
    <row r="185" spans="2:10" s="39" customFormat="1" ht="110.25">
      <c r="B185" s="130"/>
      <c r="C185" s="52" t="s">
        <v>207</v>
      </c>
      <c r="D185" s="61"/>
      <c r="E185" s="61"/>
      <c r="F185" s="61"/>
      <c r="G185" s="151"/>
      <c r="H185" s="151"/>
      <c r="I185" s="151"/>
      <c r="J185" s="151"/>
    </row>
    <row r="186" spans="2:10" s="39" customFormat="1" ht="32.25" customHeight="1">
      <c r="B186" s="130"/>
      <c r="C186" s="45" t="s">
        <v>247</v>
      </c>
      <c r="D186" s="61"/>
      <c r="E186" s="61"/>
      <c r="F186" s="61"/>
      <c r="G186" s="151"/>
      <c r="H186" s="151"/>
      <c r="I186" s="151"/>
      <c r="J186" s="151"/>
    </row>
    <row r="187" spans="2:10" s="39" customFormat="1" ht="24" customHeight="1">
      <c r="B187" s="130" t="s">
        <v>208</v>
      </c>
      <c r="C187" s="119" t="s">
        <v>302</v>
      </c>
      <c r="D187" s="78" t="s">
        <v>318</v>
      </c>
      <c r="E187" s="78" t="s">
        <v>319</v>
      </c>
      <c r="F187" s="78" t="s">
        <v>321</v>
      </c>
      <c r="G187" s="151"/>
      <c r="H187" s="151"/>
      <c r="I187" s="151"/>
      <c r="J187" s="151"/>
    </row>
    <row r="188" spans="2:10" s="39" customFormat="1" ht="48.75" customHeight="1">
      <c r="B188" s="130"/>
      <c r="C188" s="119"/>
      <c r="D188" s="44" t="str">
        <f>IF(ISBLANK(D186)=TRUE," ",IF(D190&lt;&gt;0,D189/D190,0))</f>
        <v> </v>
      </c>
      <c r="E188" s="44" t="str">
        <f>IF(ISBLANK(E186)=TRUE," ",IF(E190&lt;&gt;0,E189/E190,0))</f>
        <v> </v>
      </c>
      <c r="F188" s="44" t="str">
        <f>IF(ISBLANK(F186)=TRUE," ",IF(F190&lt;&gt;0,F189/F190,0))</f>
        <v> </v>
      </c>
      <c r="G188" s="151"/>
      <c r="H188" s="151"/>
      <c r="I188" s="151"/>
      <c r="J188" s="151"/>
    </row>
    <row r="189" spans="2:10" s="39" customFormat="1" ht="65.25" customHeight="1">
      <c r="B189" s="130"/>
      <c r="C189" s="52" t="s">
        <v>303</v>
      </c>
      <c r="D189" s="61"/>
      <c r="E189" s="61"/>
      <c r="F189" s="61"/>
      <c r="G189" s="151"/>
      <c r="H189" s="151"/>
      <c r="I189" s="151"/>
      <c r="J189" s="151"/>
    </row>
    <row r="190" spans="2:10" s="39" customFormat="1" ht="32.25" customHeight="1">
      <c r="B190" s="130"/>
      <c r="C190" s="45" t="s">
        <v>247</v>
      </c>
      <c r="D190" s="54" t="str">
        <f>IF(ISBLANK(D186)=TRUE," ",D186)</f>
        <v> </v>
      </c>
      <c r="E190" s="54" t="str">
        <f>IF(ISBLANK(E186)=TRUE," ",E186)</f>
        <v> </v>
      </c>
      <c r="F190" s="54" t="str">
        <f>IF(ISBLANK(F186)=TRUE," ",F186)</f>
        <v> </v>
      </c>
      <c r="G190" s="151"/>
      <c r="H190" s="151"/>
      <c r="I190" s="151"/>
      <c r="J190" s="151"/>
    </row>
    <row r="191" spans="2:10" s="40" customFormat="1" ht="22.5" customHeight="1">
      <c r="B191" s="153" t="s">
        <v>209</v>
      </c>
      <c r="C191" s="119" t="s">
        <v>239</v>
      </c>
      <c r="D191" s="41" t="s">
        <v>318</v>
      </c>
      <c r="E191" s="41" t="s">
        <v>319</v>
      </c>
      <c r="F191" s="41" t="s">
        <v>321</v>
      </c>
      <c r="G191" s="151"/>
      <c r="H191" s="151"/>
      <c r="I191" s="151"/>
      <c r="J191" s="151"/>
    </row>
    <row r="192" spans="2:10" s="80" customFormat="1" ht="151.5" customHeight="1">
      <c r="B192" s="153"/>
      <c r="C192" s="119"/>
      <c r="D192" s="42"/>
      <c r="E192" s="42"/>
      <c r="F192" s="42"/>
      <c r="G192" s="151"/>
      <c r="H192" s="151"/>
      <c r="I192" s="151"/>
      <c r="J192" s="151"/>
    </row>
    <row r="193" spans="2:8" s="39" customFormat="1" ht="15.75" customHeight="1" hidden="1">
      <c r="B193" s="64"/>
      <c r="C193" s="21">
        <f>IF(COUNTBLANK(D4:D14)+COUNTBLANK(D16:J16)+COUNTBLANK(D18:I18)+COUNTBLANK(D20:J20)+COUNTBLANK(D22)+COUNTBLANK(D23:D25)+COUNTBLANK(D27:D32)+COUNTBLANK(D35:F54)+COUNTBLANK(D57:G57)+COUNTBLANK(D58)+COUNTBLANK(D61:G61)+COUNTBLANK(D65:F65)+COUNTBLANK(D67:E69)+COUNTBLANK(D72:F73)+COUNTBLANK(D75:G75)+COUNTBLANK(D76:D78)+COUNTBLANK(D80:G80)+COUNTBLANK(D84:F84)+COUNTBLANK(D86)+COUNTBLANK(D89:F90)+COUNTBLANK(D91)+COUNTBLANK(D94:F102)+COUNTBLANK(D104)+COUNTBLANK(D107:F107)+COUNTBLANK(D109)+COUNTBLANK(D111:F111)=0,1,0)</f>
        <v>0</v>
      </c>
      <c r="D193" s="21">
        <f>IF(COUNTBLANK(D113:D116)+COUNTBLANK(D120:F121)+COUNTBLANK(D123:G123)+COUNTBLANK(D125:J125)+COUNTBLANK(D127:E127)+COUNTBLANK(D128)+COUNTBLANK(D131:F131)+COUNTBLANK(D135:F135)+COUNTBLANK(D137)+COUNTBLANK(D139)+COUNTBLANK(D141:F144)+COUNTBLANK(D146:D147)+COUNTBLANK(D149:E149)+COUNTBLANK(D151)+COUNTBLANK(D153:G156)+COUNTBLANK(D160:G160)+COUNTBLANK(D164:F164)+COUNTBLANK(D165:D166)+COUNTBLANK(D169:F172)+COUNTBLANK(D173)+COUNTBLANK(D176:F176)+COUNTBLANK(D181:F192)=0,1,0)</f>
        <v>0</v>
      </c>
      <c r="E193" s="9"/>
      <c r="F193" s="9"/>
      <c r="H193" s="65"/>
    </row>
    <row r="194" spans="2:8" s="39" customFormat="1" ht="25.5" customHeight="1">
      <c r="B194" s="64"/>
      <c r="C194" s="21"/>
      <c r="D194" s="21"/>
      <c r="E194" s="9"/>
      <c r="F194" s="9"/>
      <c r="H194" s="65"/>
    </row>
    <row r="195" spans="1:9" s="39" customFormat="1" ht="21.75" customHeight="1">
      <c r="A195" s="66"/>
      <c r="B195" s="109" t="str">
        <f>IF(C193=1,IF(D193=1,"Заполнено","Не заполнено"),"Не заполнено")</f>
        <v>Не заполнено</v>
      </c>
      <c r="C195" s="110"/>
      <c r="D195" s="110"/>
      <c r="E195" s="110"/>
      <c r="F195" s="110"/>
      <c r="G195" s="110"/>
      <c r="H195" s="110"/>
      <c r="I195" s="111"/>
    </row>
    <row r="196" spans="1:12" s="39" customFormat="1" ht="24.75" customHeight="1">
      <c r="A196" s="66"/>
      <c r="B196" s="112"/>
      <c r="C196" s="113"/>
      <c r="D196" s="113"/>
      <c r="E196" s="113"/>
      <c r="F196" s="113"/>
      <c r="G196" s="113"/>
      <c r="H196" s="113"/>
      <c r="I196" s="104"/>
      <c r="L196" s="102"/>
    </row>
    <row r="197" spans="2:8" s="39" customFormat="1" ht="21.75" customHeight="1">
      <c r="B197" s="64"/>
      <c r="C197" s="30" t="s">
        <v>234</v>
      </c>
      <c r="D197" s="30"/>
      <c r="E197" s="6"/>
      <c r="F197" s="6"/>
      <c r="G197" s="6"/>
      <c r="H197" s="65"/>
    </row>
    <row r="198" spans="2:9" s="39" customFormat="1" ht="18.75" customHeight="1">
      <c r="B198" s="64"/>
      <c r="C198" s="191" t="str">
        <f>IF(ISBLANK(D8)=TRUE," ",D8)</f>
        <v> </v>
      </c>
      <c r="D198" s="191"/>
      <c r="E198" s="191"/>
      <c r="F198" s="191"/>
      <c r="G198" s="191"/>
      <c r="H198" s="191"/>
      <c r="I198" s="191"/>
    </row>
    <row r="199" spans="2:9" s="39" customFormat="1" ht="16.5" customHeight="1">
      <c r="B199" s="64"/>
      <c r="C199" s="7"/>
      <c r="D199" s="8"/>
      <c r="E199" s="8"/>
      <c r="H199" s="12" t="s">
        <v>98</v>
      </c>
      <c r="I199" s="32" t="s">
        <v>16</v>
      </c>
    </row>
    <row r="200" spans="2:8" s="39" customFormat="1" ht="15.75">
      <c r="B200" s="64"/>
      <c r="C200" s="190" t="s">
        <v>112</v>
      </c>
      <c r="D200" s="190"/>
      <c r="E200" s="9"/>
      <c r="F200" s="9"/>
      <c r="G200" s="9"/>
      <c r="H200" s="65"/>
    </row>
    <row r="201" spans="2:8" s="39" customFormat="1" ht="15.75">
      <c r="B201" s="64"/>
      <c r="C201" s="106" t="s">
        <v>272</v>
      </c>
      <c r="D201" s="106"/>
      <c r="E201" s="106"/>
      <c r="F201" s="9"/>
      <c r="G201" s="9"/>
      <c r="H201" s="65"/>
    </row>
    <row r="202" spans="2:9" s="39" customFormat="1" ht="15.75">
      <c r="B202" s="64"/>
      <c r="C202" s="118"/>
      <c r="D202" s="118"/>
      <c r="E202" s="118"/>
      <c r="F202" s="118"/>
      <c r="G202" s="72"/>
      <c r="H202" s="72"/>
      <c r="I202" s="72"/>
    </row>
    <row r="203" spans="2:9" s="39" customFormat="1" ht="15.75">
      <c r="B203" s="64"/>
      <c r="C203" s="189" t="s">
        <v>17</v>
      </c>
      <c r="D203" s="189"/>
      <c r="E203" s="189"/>
      <c r="F203" s="189"/>
      <c r="G203" s="189"/>
      <c r="H203" s="33"/>
      <c r="I203" s="33"/>
    </row>
    <row r="204" spans="2:9" s="39" customFormat="1" ht="15.75">
      <c r="B204" s="64"/>
      <c r="C204" s="118"/>
      <c r="D204" s="118"/>
      <c r="E204" s="118"/>
      <c r="F204" s="118"/>
      <c r="G204" s="11"/>
      <c r="H204" s="67"/>
      <c r="I204" s="68"/>
    </row>
    <row r="205" spans="2:9" s="39" customFormat="1" ht="18.75">
      <c r="B205" s="64"/>
      <c r="C205" s="187" t="s">
        <v>232</v>
      </c>
      <c r="D205" s="187"/>
      <c r="E205" s="187"/>
      <c r="F205" s="187"/>
      <c r="G205" s="187"/>
      <c r="H205" s="12" t="s">
        <v>98</v>
      </c>
      <c r="I205" s="32" t="s">
        <v>16</v>
      </c>
    </row>
    <row r="206" spans="2:8" s="39" customFormat="1" ht="15.75">
      <c r="B206" s="64"/>
      <c r="C206" s="13"/>
      <c r="D206" s="10"/>
      <c r="E206" s="10"/>
      <c r="F206" s="10"/>
      <c r="G206" s="10"/>
      <c r="H206" s="65"/>
    </row>
    <row r="207" spans="2:8" s="39" customFormat="1" ht="18.75">
      <c r="B207" s="64"/>
      <c r="C207" s="34"/>
      <c r="D207" s="38"/>
      <c r="E207" s="38"/>
      <c r="F207" s="38"/>
      <c r="G207" s="14"/>
      <c r="H207" s="65"/>
    </row>
    <row r="208" spans="2:8" s="39" customFormat="1" ht="15.75">
      <c r="B208" s="64"/>
      <c r="C208" s="21"/>
      <c r="H208" s="65"/>
    </row>
    <row r="209" spans="2:8" s="26" customFormat="1" ht="15">
      <c r="B209" s="36"/>
      <c r="C209" s="37"/>
      <c r="H209" s="31"/>
    </row>
  </sheetData>
  <sheetProtection password="E19B" sheet="1" objects="1" scenarios="1" selectLockedCells="1"/>
  <mergeCells count="165">
    <mergeCell ref="C152:C153"/>
    <mergeCell ref="C154:C155"/>
    <mergeCell ref="C163:C164"/>
    <mergeCell ref="C158:C159"/>
    <mergeCell ref="C55:C56"/>
    <mergeCell ref="C51:C52"/>
    <mergeCell ref="C39:C40"/>
    <mergeCell ref="B47:B50"/>
    <mergeCell ref="C47:C48"/>
    <mergeCell ref="C43:C44"/>
    <mergeCell ref="B43:B46"/>
    <mergeCell ref="B39:B42"/>
    <mergeCell ref="D5:J5"/>
    <mergeCell ref="C35:C36"/>
    <mergeCell ref="C37:C38"/>
    <mergeCell ref="B51:B54"/>
    <mergeCell ref="C19:C22"/>
    <mergeCell ref="B19:B22"/>
    <mergeCell ref="B26:B32"/>
    <mergeCell ref="B37:B38"/>
    <mergeCell ref="B34:J34"/>
    <mergeCell ref="D32:J32"/>
    <mergeCell ref="B15:B18"/>
    <mergeCell ref="C15:C18"/>
    <mergeCell ref="B1:J1"/>
    <mergeCell ref="D10:J10"/>
    <mergeCell ref="D11:J11"/>
    <mergeCell ref="D12:J12"/>
    <mergeCell ref="D8:J8"/>
    <mergeCell ref="B2:J2"/>
    <mergeCell ref="D3:J3"/>
    <mergeCell ref="D4:J4"/>
    <mergeCell ref="B35:B36"/>
    <mergeCell ref="D26:J26"/>
    <mergeCell ref="D24:J24"/>
    <mergeCell ref="D25:J25"/>
    <mergeCell ref="D28:J28"/>
    <mergeCell ref="D27:J27"/>
    <mergeCell ref="D29:J29"/>
    <mergeCell ref="D30:J30"/>
    <mergeCell ref="D31:J31"/>
    <mergeCell ref="G35:J50"/>
    <mergeCell ref="C79:C80"/>
    <mergeCell ref="B81:J81"/>
    <mergeCell ref="B79:B80"/>
    <mergeCell ref="F66:F67"/>
    <mergeCell ref="F68:J69"/>
    <mergeCell ref="C66:C67"/>
    <mergeCell ref="C68:C69"/>
    <mergeCell ref="C70:C71"/>
    <mergeCell ref="C74:C75"/>
    <mergeCell ref="B154:B157"/>
    <mergeCell ref="B152:B153"/>
    <mergeCell ref="B55:B58"/>
    <mergeCell ref="B82:B85"/>
    <mergeCell ref="B66:B67"/>
    <mergeCell ref="B68:B69"/>
    <mergeCell ref="B74:B75"/>
    <mergeCell ref="B70:B73"/>
    <mergeCell ref="B105:B108"/>
    <mergeCell ref="B59:B62"/>
    <mergeCell ref="E165:F166"/>
    <mergeCell ref="G163:J177"/>
    <mergeCell ref="B174:B177"/>
    <mergeCell ref="B163:B164"/>
    <mergeCell ref="C171:C172"/>
    <mergeCell ref="C174:C175"/>
    <mergeCell ref="C105:C106"/>
    <mergeCell ref="C200:D200"/>
    <mergeCell ref="E151:J151"/>
    <mergeCell ref="B148:B149"/>
    <mergeCell ref="C148:C149"/>
    <mergeCell ref="C198:I198"/>
    <mergeCell ref="D161:G161"/>
    <mergeCell ref="H152:J161"/>
    <mergeCell ref="F148:J149"/>
    <mergeCell ref="B187:B190"/>
    <mergeCell ref="C205:G205"/>
    <mergeCell ref="B162:J162"/>
    <mergeCell ref="B167:B170"/>
    <mergeCell ref="B140:B141"/>
    <mergeCell ref="C140:C141"/>
    <mergeCell ref="B158:B161"/>
    <mergeCell ref="C203:G203"/>
    <mergeCell ref="B171:B172"/>
    <mergeCell ref="C191:C192"/>
    <mergeCell ref="G140:J145"/>
    <mergeCell ref="G105:J111"/>
    <mergeCell ref="H118:J123"/>
    <mergeCell ref="B96:B99"/>
    <mergeCell ref="C96:C97"/>
    <mergeCell ref="C118:C119"/>
    <mergeCell ref="G118:G121"/>
    <mergeCell ref="B118:B121"/>
    <mergeCell ref="E113:J116"/>
    <mergeCell ref="C100:C101"/>
    <mergeCell ref="B117:J117"/>
    <mergeCell ref="C92:C93"/>
    <mergeCell ref="C167:C168"/>
    <mergeCell ref="B122:B123"/>
    <mergeCell ref="B129:B132"/>
    <mergeCell ref="C124:C125"/>
    <mergeCell ref="B126:B127"/>
    <mergeCell ref="B110:B111"/>
    <mergeCell ref="C110:C111"/>
    <mergeCell ref="B124:B125"/>
    <mergeCell ref="B112:J112"/>
    <mergeCell ref="E139:J139"/>
    <mergeCell ref="C126:C127"/>
    <mergeCell ref="G126:J137"/>
    <mergeCell ref="E137:F137"/>
    <mergeCell ref="C133:C134"/>
    <mergeCell ref="C129:C130"/>
    <mergeCell ref="F126:F128"/>
    <mergeCell ref="B138:J138"/>
    <mergeCell ref="B133:B136"/>
    <mergeCell ref="C64:C65"/>
    <mergeCell ref="C59:C60"/>
    <mergeCell ref="B87:B90"/>
    <mergeCell ref="B63:J63"/>
    <mergeCell ref="B64:B65"/>
    <mergeCell ref="C82:C83"/>
    <mergeCell ref="C87:C88"/>
    <mergeCell ref="E86:F86"/>
    <mergeCell ref="D62:G62"/>
    <mergeCell ref="G82:J90"/>
    <mergeCell ref="B92:B95"/>
    <mergeCell ref="E109:F109"/>
    <mergeCell ref="G179:J192"/>
    <mergeCell ref="B142:B145"/>
    <mergeCell ref="B191:B192"/>
    <mergeCell ref="C122:C123"/>
    <mergeCell ref="B178:J178"/>
    <mergeCell ref="B179:B182"/>
    <mergeCell ref="C179:C180"/>
    <mergeCell ref="C183:C184"/>
    <mergeCell ref="C204:F204"/>
    <mergeCell ref="C142:C143"/>
    <mergeCell ref="B195:I196"/>
    <mergeCell ref="B150:J150"/>
    <mergeCell ref="B183:B186"/>
    <mergeCell ref="C202:F202"/>
    <mergeCell ref="C201:E201"/>
    <mergeCell ref="D157:G157"/>
    <mergeCell ref="E146:J147"/>
    <mergeCell ref="C187:C188"/>
    <mergeCell ref="D6:J6"/>
    <mergeCell ref="D7:J7"/>
    <mergeCell ref="D13:J13"/>
    <mergeCell ref="D14:J14"/>
    <mergeCell ref="D9:J9"/>
    <mergeCell ref="G91:J104"/>
    <mergeCell ref="E91:F91"/>
    <mergeCell ref="G70:J73"/>
    <mergeCell ref="E104:F104"/>
    <mergeCell ref="J17:J18"/>
    <mergeCell ref="E21:J22"/>
    <mergeCell ref="B100:B103"/>
    <mergeCell ref="D58:G58"/>
    <mergeCell ref="G64:J67"/>
    <mergeCell ref="E76:G78"/>
    <mergeCell ref="H51:J62"/>
    <mergeCell ref="G51:G54"/>
    <mergeCell ref="H74:J80"/>
    <mergeCell ref="D23:J23"/>
  </mergeCells>
  <dataValidations count="55">
    <dataValidation type="whole" operator="greaterThanOrEqual" showInputMessage="1" showErrorMessage="1" prompt="Обшее количество обучающихся, осваивающих общеобразовательные программы среднего общего образования" sqref="D90:F90">
      <formula1>D89</formula1>
    </dataValidation>
    <dataValidation type="whole" showInputMessage="1" showErrorMessage="1" prompt="Количество обучающихся в профильных классах в общей численности обучающихся, осваивающих общеобразовательные программы среднего общего образования" sqref="D89:F89">
      <formula1>0</formula1>
      <formula2>D90</formula2>
    </dataValidation>
    <dataValidation type="whole" operator="lessThanOrEqual" showInputMessage="1" showErrorMessage="1" prompt="Количество учащихся, не получивших в школе основное общее образование " sqref="D84:F84">
      <formula1>D85</formula1>
    </dataValidation>
    <dataValidation type="whole" operator="lessThanOrEqual" showInputMessage="1" showErrorMessage="1" prompt="Количество учащихся, охваченных различными формами дополнительного образования в ОО" sqref="D169:F169">
      <formula1>D170</formula1>
    </dataValidation>
    <dataValidation type="whole" operator="lessThanOrEqual" showInputMessage="1" showErrorMessage="1" prompt="Количество обучающихся, получивших травмы во время УВП" sqref="D144:F144">
      <formula1>D145</formula1>
    </dataValidation>
    <dataValidation type="whole" operator="lessThanOrEqual" showInputMessage="1" showErrorMessage="1" sqref="D120:F120 D102:F102 D131:F131 D185:F185 D189:F189 D176:F176">
      <formula1>D121</formula1>
    </dataValidation>
    <dataValidation type="whole" operator="lessThanOrEqual" showInputMessage="1" showErrorMessage="1" prompt="Количество выпускников ОО, продолживших обучение после окончания школы " sqref="D45:F45">
      <formula1>D46</formula1>
    </dataValidation>
    <dataValidation type="whole" operator="lessThanOrEqual" showInputMessage="1" showErrorMessage="1" prompt="Общее количество педагогов, повысивших квалификацию " sqref="D72:F72">
      <formula1>D73</formula1>
    </dataValidation>
    <dataValidation type="whole" operator="greaterThanOrEqual" allowBlank="1" showInputMessage="1" showErrorMessage="1" prompt="Обшее количество учащихся ОУ" sqref="E86">
      <formula1>E85</formula1>
    </dataValidation>
    <dataValidation type="whole" showInputMessage="1" showErrorMessage="1" prompt="Общее к-во второгодников" sqref="D53:F53">
      <formula1>0</formula1>
      <formula2>D54</formula2>
    </dataValidation>
    <dataValidation type="whole" operator="greaterThanOrEqual" showInputMessage="1" showErrorMessage="1" prompt="Общее количество учащихся 9- 11 кл. (суммарно за три года)" sqref="D58:G58">
      <formula1>D57</formula1>
    </dataValidation>
    <dataValidation type="whole" operator="greaterThanOrEqual" showInputMessage="1" showErrorMessage="1" prompt="Общее количество выпускников 9 кл." sqref="D50:F50">
      <formula1>D49</formula1>
    </dataValidation>
    <dataValidation type="whole" operator="lessThanOrEqual" showInputMessage="1" showErrorMessage="1" prompt="К-во выпускников 9 кл., продолживших обучение в данной ОО" sqref="D49:F49">
      <formula1>D50</formula1>
    </dataValidation>
    <dataValidation type="whole" operator="lessThanOrEqual" showInputMessage="1" showErrorMessage="1" prompt="К-во выпускников 11 кл., получивших аттестат" sqref="D41:F41">
      <formula1>D42</formula1>
    </dataValidation>
    <dataValidation type="whole" operator="greaterThanOrEqual" showInputMessage="1" showErrorMessage="1" prompt="Общее количество выпускников 11 кл." sqref="D42:F42">
      <formula1>D41</formula1>
    </dataValidation>
    <dataValidation type="whole" showInputMessage="1" showErrorMessage="1" sqref="D135:F135">
      <formula1>0</formula1>
      <formula2>D136</formula2>
    </dataValidation>
    <dataValidation type="whole" showErrorMessage="1" prompt="Обшее количество учащихся ОУ" sqref="E98:F98 E107:F107">
      <formula1>0</formula1>
      <formula2>E99</formula2>
    </dataValidation>
    <dataValidation type="whole" operator="lessThanOrEqual" showInputMessage="1" showErrorMessage="1" prompt="Кол-во педагогов, имеющих высшую квалификационную категорию" sqref="D94:F94">
      <formula1>D95</formula1>
    </dataValidation>
    <dataValidation type="whole" showErrorMessage="1" sqref="D107 D98">
      <formula1>0</formula1>
      <formula2>D108</formula2>
    </dataValidation>
    <dataValidation type="whole" operator="greaterThanOrEqual" showInputMessage="1" showErrorMessage="1" prompt="Общее количество учащихся ОО" sqref="D54:F54 D132:F132 D136:F136">
      <formula1>D53</formula1>
    </dataValidation>
    <dataValidation type="whole" operator="greaterThanOrEqual" showInputMessage="1" showErrorMessage="1" prompt="Обшее количество учащихся ОО" sqref="D177:F177 D170:F170">
      <formula1>D176</formula1>
    </dataValidation>
    <dataValidation type="whole" operator="lessThanOrEqual" showInputMessage="1" showErrorMessage="1" prompt="Кол-во педагогических работников (включая руководителей), прошедших повышение квалификации и/или проф.переподготовку в соответствии с ФГОС" sqref="D181:F181">
      <formula1>D182</formula1>
    </dataValidation>
    <dataValidation type="whole" operator="greaterThanOrEqual" showErrorMessage="1" prompt="Общее количество учащихся ОО" sqref="E137:F137 E151">
      <formula1>E136</formula1>
    </dataValidation>
    <dataValidation type="list" showInputMessage="1" showErrorMessage="1" promptTitle="Выберите значение" prompt="Выберите из списка да или нет" error="Только да или нет!" sqref="E127 D137 D127:D128 D109 D16:J16 D18:I18 D65:F65 D173 D123:G123 D113:D116 D104 D91 D86 D76:D78 D75:G75 D125:J125 D147 D151 D172:F172 D165:D166 D141:F141 D139 D111:F111 D149:E149 D22 D20:J20">
      <formula1>"да,нет"</formula1>
    </dataValidation>
    <dataValidation type="whole" showInputMessage="1" showErrorMessage="1" sqref="D192:F192">
      <formula1>0</formula1>
      <formula2>100</formula2>
    </dataValidation>
    <dataValidation type="whole" operator="greaterThanOrEqual" showInputMessage="1" showErrorMessage="1" prompt="Общее количество педагогических работников и руководителей, работающих  в ОУ (без совместителей)." sqref="D182:F182">
      <formula1>D182</formula1>
    </dataValidation>
    <dataValidation type="whole" operator="greaterThanOrEqual" showInputMessage="1" showErrorMessage="1" sqref="D186:F186 D108:F108">
      <formula1>0</formula1>
    </dataValidation>
    <dataValidation type="whole" operator="greaterThanOrEqual" showInputMessage="1" showErrorMessage="1" prompt="Количество победителей фестивалей, конкурсов, смотров, спортивных соревнований от общего количества учащихся (суммарно за последние 3 года)" sqref="D156:G156">
      <formula1>0</formula1>
    </dataValidation>
    <dataValidation type="whole" operator="greaterThanOrEqual" showInputMessage="1" showErrorMessage="1" prompt="Количество направлений, по которым школа обеспечивает дополнительное образование" sqref="D164:F164">
      <formula1>0</formula1>
    </dataValidation>
    <dataValidation type="whole" operator="greaterThanOrEqual" showInputMessage="1" showErrorMessage="1" prompt="Количество фестивалей, конкурсов, смотров, спортивных соревнований, в которых принимала участие ОО (суммарно за последние три года)" sqref="D153:G153">
      <formula1>0</formula1>
    </dataValidation>
    <dataValidation type="whole" operator="greaterThan" allowBlank="1" showInputMessage="1" showErrorMessage="1" prompt="Общее количество учащихся ОО" sqref="D145:F145">
      <formula1>0</formula1>
    </dataValidation>
    <dataValidation type="whole" operator="greaterThanOrEqual" showInputMessage="1" showErrorMessage="1" prompt="Количество учителей-победителей конкурсов профессионального мастерства" sqref="D160:G160">
      <formula1>0</formula1>
    </dataValidation>
    <dataValidation type="list" showInputMessage="1" showErrorMessage="1" promptTitle="Выберите значение" prompt="Выберите из списка" error="Только да или нет!" sqref="D146">
      <formula1>"да,нет"</formula1>
    </dataValidation>
    <dataValidation showErrorMessage="1" promptTitle="Выберите значение" prompt="Выберите из списка да или нет" error="Только да или нет!" sqref="D148:E148"/>
    <dataValidation type="whole" operator="greaterThanOrEqual" allowBlank="1" showInputMessage="1" showErrorMessage="1" prompt="Общее количество педагогов, работающих  в ОУ (без совместителей)." sqref="E76">
      <formula1>#REF!</formula1>
    </dataValidation>
    <dataValidation type="whole" operator="greaterThanOrEqual" showInputMessage="1" showErrorMessage="1" prompt="Кол-во семинаров, конференций,стажировок, проведенных на базе образовательной организации (суммарно за 3 года)" sqref="D80:G80">
      <formula1>0</formula1>
    </dataValidation>
    <dataValidation type="whole" operator="greaterThanOrEqual" showErrorMessage="1" prompt="Обшее количество учащихся ОУ" sqref="D99:F99">
      <formula1>0</formula1>
    </dataValidation>
    <dataValidation operator="greaterThanOrEqual" showInputMessage="1" showErrorMessage="1" sqref="D85:F85 D46:F46 D95:F95 D103:F103 D161 D190:F190"/>
    <dataValidation operator="equal" allowBlank="1" showInputMessage="1" showErrorMessage="1" prompt="Общее количество учащихся 9- 11 кл. (суммарно за три года)" sqref="D62:G62"/>
    <dataValidation type="whole" operator="greaterThanOrEqual" showInputMessage="1" showErrorMessage="1" prompt="Количество учащихся 9-11 кл., участвующих в научно-технических конференциях (суммарно за три года)" sqref="F61 D61">
      <formula1>0</formula1>
    </dataValidation>
    <dataValidation type="whole" operator="greaterThanOrEqual" showInputMessage="1" showErrorMessage="1" prompt="Количество учащихся 9-11кл.,  участвующих в предметных олимпиадах (суммарно за три года)" sqref="F57">
      <formula1>0</formula1>
    </dataValidation>
    <dataValidation type="whole" operator="greaterThanOrEqual" showInputMessage="1" showErrorMessage="1" prompt="Количество учащихся 9-11 кл., участвующих в предметных олимпиадах (суммарно за три года)" sqref="D57">
      <formula1>0</formula1>
    </dataValidation>
    <dataValidation type="whole" operator="greaterThanOrEqual" showInputMessage="1" showErrorMessage="1" prompt="Количество учащихся 9-11кл., участвующих в научно-технических конференциях (суммарно за три года)" sqref="G61 E61">
      <formula1>0</formula1>
    </dataValidation>
    <dataValidation type="whole" operator="greaterThanOrEqual" showInputMessage="1" showErrorMessage="1" prompt="Количество учащихся 9-11кл., участвующих в предметных олимпиадах (суммарно за три года)" sqref="G57 E57">
      <formula1>0</formula1>
    </dataValidation>
    <dataValidation type="whole" allowBlank="1" showInputMessage="1" showErrorMessage="1" sqref="D3">
      <formula1>1</formula1>
      <formula2>99999</formula2>
    </dataValidation>
    <dataValidation type="whole" operator="greaterThanOrEqual" showInputMessage="1" error="Только да или нет!" sqref="D67:E67 D69:E69">
      <formula1>0</formula1>
    </dataValidation>
    <dataValidation type="whole" showInputMessage="1" showErrorMessage="1" sqref="D4:J4">
      <formula1>999999999</formula1>
      <formula2>9999999999</formula2>
    </dataValidation>
    <dataValidation type="list" showInputMessage="1" showErrorMessage="1" sqref="D11:J11">
      <formula1>katpos</formula1>
    </dataValidation>
    <dataValidation type="list" showInputMessage="1" showErrorMessage="1" sqref="D12:J12">
      <formula1>spi</formula1>
    </dataValidation>
    <dataValidation type="list" showInputMessage="1" showErrorMessage="1" sqref="D14:J14">
      <formula1>ouu</formula1>
    </dataValidation>
    <dataValidation type="list" showInputMessage="1" showErrorMessage="1" sqref="D25:J25">
      <formula1>spi3</formula1>
    </dataValidation>
    <dataValidation type="decimal" showInputMessage="1" showErrorMessage="1" sqref="D38:F38 D36:F36">
      <formula1>0</formula1>
      <formula2>100</formula2>
    </dataValidation>
    <dataValidation showErrorMessage="1" promptTitle="Выберите значение" prompt="Выберите из списка да или нет" error="Только да или нет!" sqref="E128"/>
    <dataValidation type="whole" operator="greaterThanOrEqual" allowBlank="1" showInputMessage="1" showErrorMessage="1" sqref="D73:F73">
      <formula1>0</formula1>
    </dataValidation>
    <dataValidation type="whole" operator="greaterThanOrEqual" showInputMessage="1" showErrorMessage="1" prompt="Обшее количество учащихся основного общего и среднего общего образования" sqref="D121:F121">
      <formula1>D120</formula1>
    </dataValidation>
  </dataValidations>
  <printOptions/>
  <pageMargins left="0.26" right="0.17" top="0.25" bottom="0.1968503937007874" header="0.26" footer="0.19"/>
  <pageSetup fitToHeight="8" horizontalDpi="600" verticalDpi="600" orientation="landscape" paperSize="9" scale="99" r:id="rId1"/>
  <rowBreaks count="13" manualBreakCount="13">
    <brk id="18" min="1" max="9" man="1"/>
    <brk id="33" min="1" max="9" man="1"/>
    <brk id="50" min="1" max="9" man="1"/>
    <brk id="67" min="1" max="9" man="1"/>
    <brk id="80" min="1" max="9" man="1"/>
    <brk id="91" min="1" max="9" man="1"/>
    <brk id="104" min="1" max="9" man="1"/>
    <brk id="116" min="1" max="9" man="1"/>
    <brk id="132" min="1" max="9" man="1"/>
    <brk id="149" min="1" max="9" man="1"/>
    <brk id="164" min="1" max="9" man="1"/>
    <brk id="177" min="1" max="9" man="1"/>
    <brk id="186" min="1" max="9" man="1"/>
  </rowBreaks>
  <ignoredErrors>
    <ignoredError sqref="E56" formula="1"/>
    <ignoredError sqref="D15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00390625" defaultRowHeight="12.75"/>
  <cols>
    <col min="1" max="1" width="54.75390625" style="0" customWidth="1"/>
  </cols>
  <sheetData>
    <row r="1" ht="12.75">
      <c r="A1" t="s">
        <v>56</v>
      </c>
    </row>
    <row r="4" ht="15.75">
      <c r="A4" s="17" t="s">
        <v>121</v>
      </c>
    </row>
    <row r="6" ht="12.75">
      <c r="A6" s="18" t="s">
        <v>122</v>
      </c>
    </row>
    <row r="7" ht="12.75">
      <c r="A7" s="18" t="s">
        <v>123</v>
      </c>
    </row>
    <row r="8" ht="12.75">
      <c r="A8" s="18" t="s">
        <v>120</v>
      </c>
    </row>
    <row r="9" ht="12.75">
      <c r="A9" s="18" t="s">
        <v>124</v>
      </c>
    </row>
    <row r="10" ht="12.75">
      <c r="A10" s="18" t="s">
        <v>125</v>
      </c>
    </row>
    <row r="11" ht="12.75">
      <c r="A11" s="18" t="s">
        <v>126</v>
      </c>
    </row>
    <row r="12" ht="12.75">
      <c r="A12" s="18" t="s">
        <v>119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0.25390625" style="0" customWidth="1"/>
    <col min="4" max="4" width="34.00390625" style="0" customWidth="1"/>
    <col min="5" max="5" width="16.625" style="0" customWidth="1"/>
  </cols>
  <sheetData>
    <row r="1" ht="12.75">
      <c r="B1" t="s">
        <v>56</v>
      </c>
    </row>
    <row r="2" spans="1:5" ht="15.75">
      <c r="A2" s="3" t="s">
        <v>57</v>
      </c>
      <c r="C2" s="20" t="s">
        <v>134</v>
      </c>
      <c r="E2" s="20" t="s">
        <v>139</v>
      </c>
    </row>
    <row r="3" spans="1:5" ht="17.25" customHeight="1">
      <c r="A3" s="15" t="s">
        <v>324</v>
      </c>
      <c r="C3" t="s">
        <v>136</v>
      </c>
      <c r="E3" t="s">
        <v>140</v>
      </c>
    </row>
    <row r="4" spans="1:5" ht="12.75">
      <c r="A4" s="15" t="s">
        <v>325</v>
      </c>
      <c r="B4" s="5"/>
      <c r="C4" t="s">
        <v>135</v>
      </c>
      <c r="E4" t="s">
        <v>141</v>
      </c>
    </row>
    <row r="5" spans="1:5" ht="12.75">
      <c r="A5" s="15" t="s">
        <v>326</v>
      </c>
      <c r="B5" s="5"/>
      <c r="E5" t="s">
        <v>142</v>
      </c>
    </row>
    <row r="6" spans="1:5" ht="12.75">
      <c r="A6" s="4" t="s">
        <v>58</v>
      </c>
      <c r="B6" s="5"/>
      <c r="E6" t="s">
        <v>143</v>
      </c>
    </row>
    <row r="7" spans="1:5" ht="12.75">
      <c r="A7" s="4" t="s">
        <v>59</v>
      </c>
      <c r="B7" s="5"/>
      <c r="E7" t="s">
        <v>144</v>
      </c>
    </row>
    <row r="8" spans="1:5" ht="12.75">
      <c r="A8" s="4" t="s">
        <v>60</v>
      </c>
      <c r="B8" s="5"/>
      <c r="E8" t="s">
        <v>145</v>
      </c>
    </row>
    <row r="9" spans="1:5" ht="12.75">
      <c r="A9" s="4" t="s">
        <v>61</v>
      </c>
      <c r="B9" s="5"/>
      <c r="E9" t="s">
        <v>146</v>
      </c>
    </row>
    <row r="10" spans="1:5" ht="12.75">
      <c r="A10" s="4" t="s">
        <v>62</v>
      </c>
      <c r="B10" s="5"/>
      <c r="E10" t="s">
        <v>147</v>
      </c>
    </row>
    <row r="11" spans="1:2" ht="12.75">
      <c r="A11" s="4" t="s">
        <v>63</v>
      </c>
      <c r="B11" s="5"/>
    </row>
    <row r="12" spans="1:2" ht="12.75">
      <c r="A12" s="4" t="s">
        <v>64</v>
      </c>
      <c r="B12" s="5"/>
    </row>
    <row r="13" spans="1:2" ht="12.75">
      <c r="A13" s="4" t="s">
        <v>65</v>
      </c>
      <c r="B13" s="5"/>
    </row>
    <row r="14" spans="1:2" ht="12.75">
      <c r="A14" s="4" t="s">
        <v>66</v>
      </c>
      <c r="B14" s="5"/>
    </row>
    <row r="15" spans="1:5" ht="12.75">
      <c r="A15" s="4" t="s">
        <v>67</v>
      </c>
      <c r="B15" s="5"/>
      <c r="C15" s="20"/>
      <c r="E15" s="20"/>
    </row>
    <row r="16" spans="1:5" ht="15.75">
      <c r="A16" s="4" t="s">
        <v>68</v>
      </c>
      <c r="B16" s="5"/>
      <c r="C16" s="21"/>
      <c r="E16" s="21"/>
    </row>
    <row r="17" spans="1:5" ht="15.75">
      <c r="A17" s="4" t="s">
        <v>69</v>
      </c>
      <c r="B17" s="5"/>
      <c r="C17" s="21"/>
      <c r="E17" s="21"/>
    </row>
    <row r="18" spans="1:5" ht="15.75">
      <c r="A18" s="4" t="s">
        <v>70</v>
      </c>
      <c r="B18" s="5"/>
      <c r="C18" s="21"/>
      <c r="E18" s="21"/>
    </row>
    <row r="19" spans="1:5" ht="15.75">
      <c r="A19" s="4" t="s">
        <v>137</v>
      </c>
      <c r="B19" s="5"/>
      <c r="C19" s="21"/>
      <c r="E19" s="21"/>
    </row>
    <row r="20" spans="1:5" ht="15.75">
      <c r="A20" s="4" t="s">
        <v>71</v>
      </c>
      <c r="B20" s="5"/>
      <c r="C20" s="21"/>
      <c r="E20" s="21"/>
    </row>
    <row r="21" spans="1:5" ht="15.75">
      <c r="A21" s="4" t="s">
        <v>72</v>
      </c>
      <c r="B21" s="5"/>
      <c r="C21" s="21"/>
      <c r="E21" s="21"/>
    </row>
    <row r="22" spans="1:5" ht="15.75">
      <c r="A22" s="4" t="s">
        <v>73</v>
      </c>
      <c r="B22" s="5"/>
      <c r="C22" s="21"/>
      <c r="E22" s="21"/>
    </row>
    <row r="23" spans="1:5" ht="15.75">
      <c r="A23" s="4" t="s">
        <v>275</v>
      </c>
      <c r="B23" s="5"/>
      <c r="C23" s="21"/>
      <c r="E23" s="21"/>
    </row>
    <row r="24" spans="1:5" ht="15.75">
      <c r="A24" s="4" t="s">
        <v>74</v>
      </c>
      <c r="B24" s="5"/>
      <c r="E24" s="21"/>
    </row>
    <row r="25" spans="1:5" ht="15.75">
      <c r="A25" s="4" t="s">
        <v>75</v>
      </c>
      <c r="B25" s="5"/>
      <c r="E25" s="21"/>
    </row>
    <row r="26" spans="1:5" ht="15.75">
      <c r="A26" s="4" t="s">
        <v>76</v>
      </c>
      <c r="B26" s="5"/>
      <c r="E26" s="21"/>
    </row>
    <row r="27" spans="1:5" ht="15.75">
      <c r="A27" s="4" t="s">
        <v>77</v>
      </c>
      <c r="B27" s="5"/>
      <c r="E27" s="21"/>
    </row>
    <row r="28" spans="1:5" ht="15.75">
      <c r="A28" s="4" t="s">
        <v>78</v>
      </c>
      <c r="B28" s="5"/>
      <c r="E28" s="21"/>
    </row>
    <row r="29" spans="1:5" ht="15.75">
      <c r="A29" s="4" t="s">
        <v>79</v>
      </c>
      <c r="B29" s="5"/>
      <c r="E29" s="21"/>
    </row>
    <row r="30" spans="1:5" ht="15.75">
      <c r="A30" s="4" t="s">
        <v>80</v>
      </c>
      <c r="B30" s="5"/>
      <c r="E30" s="21"/>
    </row>
    <row r="31" spans="1:5" ht="15.75">
      <c r="A31" s="4" t="s">
        <v>81</v>
      </c>
      <c r="B31" s="5"/>
      <c r="E31" s="21"/>
    </row>
    <row r="32" spans="1:5" ht="15.75">
      <c r="A32" s="4" t="s">
        <v>82</v>
      </c>
      <c r="B32" s="5"/>
      <c r="E32" s="21"/>
    </row>
    <row r="33" spans="1:5" ht="15.75">
      <c r="A33" s="4" t="s">
        <v>276</v>
      </c>
      <c r="B33" s="5"/>
      <c r="E33" s="21"/>
    </row>
    <row r="34" spans="1:5" ht="15.75">
      <c r="A34" s="4" t="s">
        <v>83</v>
      </c>
      <c r="B34" s="5"/>
      <c r="E34" s="21"/>
    </row>
    <row r="35" spans="1:5" ht="15.75">
      <c r="A35" s="4" t="s">
        <v>84</v>
      </c>
      <c r="B35" s="5"/>
      <c r="E35" s="21"/>
    </row>
    <row r="36" spans="1:5" ht="15.75">
      <c r="A36" s="4" t="s">
        <v>85</v>
      </c>
      <c r="B36" s="5"/>
      <c r="E36" s="21"/>
    </row>
    <row r="37" spans="1:5" ht="15.75">
      <c r="A37" s="4" t="s">
        <v>86</v>
      </c>
      <c r="B37" s="5"/>
      <c r="E37" s="21"/>
    </row>
    <row r="38" spans="1:5" ht="15.75">
      <c r="A38" s="4" t="s">
        <v>87</v>
      </c>
      <c r="B38" s="5"/>
      <c r="E38" s="21"/>
    </row>
    <row r="39" spans="1:5" ht="15.75">
      <c r="A39" s="4" t="s">
        <v>88</v>
      </c>
      <c r="B39" s="5"/>
      <c r="E39" s="21"/>
    </row>
    <row r="40" spans="1:5" ht="15.75">
      <c r="A40" s="4" t="s">
        <v>89</v>
      </c>
      <c r="B40" s="5"/>
      <c r="E40" s="21"/>
    </row>
    <row r="41" spans="1:5" ht="15.75">
      <c r="A41" s="4" t="s">
        <v>90</v>
      </c>
      <c r="B41" s="5"/>
      <c r="E41" s="21"/>
    </row>
    <row r="42" spans="1:5" ht="15.75">
      <c r="A42" s="4" t="s">
        <v>91</v>
      </c>
      <c r="B42" s="5"/>
      <c r="E42" s="21"/>
    </row>
    <row r="43" spans="1:5" ht="15.75">
      <c r="A43" s="4" t="s">
        <v>138</v>
      </c>
      <c r="B43" s="5"/>
      <c r="E43" s="21"/>
    </row>
    <row r="44" spans="1:5" ht="15.75">
      <c r="A44" s="4" t="s">
        <v>92</v>
      </c>
      <c r="B44" s="5"/>
      <c r="E44" s="21"/>
    </row>
    <row r="45" spans="1:5" ht="15.75">
      <c r="A45" s="4" t="s">
        <v>93</v>
      </c>
      <c r="B45" s="5"/>
      <c r="E45" s="21"/>
    </row>
    <row r="46" spans="1:5" ht="15.75">
      <c r="A46" s="4" t="s">
        <v>94</v>
      </c>
      <c r="B46" s="5"/>
      <c r="E46" s="21"/>
    </row>
    <row r="47" spans="1:5" ht="15.75">
      <c r="A47" s="4" t="s">
        <v>95</v>
      </c>
      <c r="B47" s="5"/>
      <c r="E47" s="21"/>
    </row>
    <row r="48" spans="1:2" ht="12.75">
      <c r="A48" s="4" t="s">
        <v>96</v>
      </c>
      <c r="B48" s="5"/>
    </row>
    <row r="49" spans="1:2" ht="12.75">
      <c r="A49" s="4" t="s">
        <v>97</v>
      </c>
      <c r="B49" s="5"/>
    </row>
    <row r="50" spans="1:2" ht="12.75">
      <c r="A50" s="4" t="s">
        <v>99</v>
      </c>
      <c r="B50" s="5"/>
    </row>
    <row r="51" spans="1:2" ht="12.75">
      <c r="A51" s="4" t="s">
        <v>100</v>
      </c>
      <c r="B51" s="5"/>
    </row>
    <row r="52" spans="1:2" ht="12.75">
      <c r="A52" s="4" t="s">
        <v>278</v>
      </c>
      <c r="B52" s="5"/>
    </row>
    <row r="53" spans="1:2" ht="12.75">
      <c r="A53" s="4" t="s">
        <v>101</v>
      </c>
      <c r="B53" s="5"/>
    </row>
    <row r="54" spans="1:2" ht="12.75">
      <c r="A54" s="4" t="s">
        <v>102</v>
      </c>
      <c r="B54" s="5"/>
    </row>
    <row r="55" spans="1:2" ht="12.75">
      <c r="A55" s="4" t="s">
        <v>103</v>
      </c>
      <c r="B55" s="5"/>
    </row>
    <row r="56" spans="1:2" ht="12.75">
      <c r="A56" s="4" t="s">
        <v>104</v>
      </c>
      <c r="B56" s="5"/>
    </row>
    <row r="57" spans="1:2" ht="12.75">
      <c r="A57" s="4" t="s">
        <v>105</v>
      </c>
      <c r="B57" s="5"/>
    </row>
    <row r="58" spans="1:2" ht="12.75">
      <c r="A58" s="4" t="s">
        <v>106</v>
      </c>
      <c r="B58" s="5"/>
    </row>
    <row r="59" spans="1:2" ht="12.75">
      <c r="A59" s="4" t="s">
        <v>107</v>
      </c>
      <c r="B59" s="5"/>
    </row>
    <row r="60" spans="1:2" ht="12.75">
      <c r="A60" s="4" t="s">
        <v>108</v>
      </c>
      <c r="B60" s="5"/>
    </row>
    <row r="61" spans="1:2" ht="12.75">
      <c r="A61" s="4" t="s">
        <v>109</v>
      </c>
      <c r="B61" s="5"/>
    </row>
    <row r="62" spans="1:2" ht="12.75">
      <c r="A62" s="4" t="s">
        <v>110</v>
      </c>
      <c r="B62" s="5"/>
    </row>
    <row r="63" ht="12.75">
      <c r="A63" s="4" t="s">
        <v>111</v>
      </c>
    </row>
    <row r="64" ht="12.75">
      <c r="A64" s="4" t="s">
        <v>277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Рыбина </cp:lastModifiedBy>
  <cp:lastPrinted>2019-01-16T06:37:48Z</cp:lastPrinted>
  <dcterms:created xsi:type="dcterms:W3CDTF">2009-02-06T08:44:58Z</dcterms:created>
  <dcterms:modified xsi:type="dcterms:W3CDTF">2019-01-29T10:35:48Z</dcterms:modified>
  <cp:category/>
  <cp:version/>
  <cp:contentType/>
  <cp:contentStatus/>
</cp:coreProperties>
</file>