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'Лист2'!$A$2:$A$64</definedName>
    <definedName name="_sp2">'Лист2'!$A$3:$A$64</definedName>
    <definedName name="AreaData">'[1]АТЕ'!#REF!</definedName>
    <definedName name="etc">'Лист2'!$A$99:$A$109</definedName>
    <definedName name="god">'Лист1'!$A$4:$A$35</definedName>
    <definedName name="GovRange">#REF!</definedName>
    <definedName name="gr">'Лист1'!$A$4:$A$34</definedName>
    <definedName name="grant_id">'Критерии'!$A$3</definedName>
    <definedName name="kod">#REF!</definedName>
    <definedName name="MyRange">#REF!</definedName>
    <definedName name="MyRange1">#REF!</definedName>
    <definedName name="nahklass">'Лист2'!$A$112:$A$113</definedName>
    <definedName name="NotMyRange">#REF!</definedName>
    <definedName name="pr">'Лист2'!$A$67:$A$95</definedName>
    <definedName name="pred">'Лист2'!$A$66:$A$95</definedName>
    <definedName name="PStationRange">#REF!</definedName>
    <definedName name="RegionData_RegionStr" hidden="1">'[1]XLR_NoRangeSheet'!$B$6</definedName>
    <definedName name="SchoolRange">#REF!</definedName>
    <definedName name="sp">'Лист2'!$A$5:$A$63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'Критерии'!$B$1:$H$145</definedName>
  </definedNames>
  <calcPr fullCalcOnLoad="1"/>
</workbook>
</file>

<file path=xl/comments1.xml><?xml version="1.0" encoding="utf-8"?>
<comments xmlns="http://schemas.openxmlformats.org/spreadsheetml/2006/main">
  <authors>
    <author>pap</author>
  </authors>
  <commentList>
    <comment ref="D64" authorId="0">
      <text>
        <r>
          <rPr>
            <b/>
            <sz val="8"/>
            <rFont val="Tahoma"/>
            <family val="0"/>
          </rPr>
          <t>Средний балл по общеобразовательным предметам выпускников 2013 г. по результатам ЕГЭ в Нижегородской области:
Английский язык - 75,78;
Химия - 71,86;
Французский язык - 70,21;
Немецкий язык - 69,39;
Информатика и ИКТ - 67,55;
Литература - 65,16;
Русский язык - 64,43;
Обществознание - 60,96;
Биология - 59,81;
География - 58,60;
История - 58,59;
Физика - 57,09;
Математика - 48,99.</t>
        </r>
        <r>
          <rPr>
            <sz val="8"/>
            <rFont val="Tahoma"/>
            <family val="0"/>
          </rPr>
          <t xml:space="preserve">
</t>
        </r>
      </text>
    </comment>
    <comment ref="E64" authorId="0">
      <text>
        <r>
          <rPr>
            <b/>
            <sz val="8"/>
            <rFont val="Tahoma"/>
            <family val="0"/>
          </rPr>
          <t>Средний балл по общеобразовательным предметам выпускников 2014 г. по результатам ЕГЭ в Нижегородской области:
Английский язык - 62,54;
Химия - 62,45;
Французский язык - 70,74;
Немецкий язык - 60,84;
Информатика и ИКТ - 60,84;
Литература - 64,92;
Русский язык - 64,65;
Обществознание - 57,35;
Биология - 58,40;
География - 60,46;
История - 51,78;
Физика - 49,14;
Математика - 45,57.</t>
        </r>
        <r>
          <rPr>
            <sz val="8"/>
            <rFont val="Tahoma"/>
            <family val="0"/>
          </rPr>
          <t xml:space="preserve">
</t>
        </r>
      </text>
    </comment>
    <comment ref="F64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2015 г. по результатам ЕГЭ в Нижегородской области:
</t>
        </r>
        <r>
          <rPr>
            <sz val="8"/>
            <rFont val="Tahoma"/>
            <family val="2"/>
          </rPr>
          <t xml:space="preserve">Английский язык - </t>
        </r>
        <r>
          <rPr>
            <b/>
            <sz val="8"/>
            <rFont val="Tahoma"/>
            <family val="2"/>
          </rPr>
          <t>65,62</t>
        </r>
        <r>
          <rPr>
            <sz val="8"/>
            <rFont val="Tahoma"/>
            <family val="2"/>
          </rPr>
          <t xml:space="preserve">;
Химия - </t>
        </r>
        <r>
          <rPr>
            <b/>
            <sz val="8"/>
            <rFont val="Tahoma"/>
            <family val="2"/>
          </rPr>
          <t>62,45</t>
        </r>
        <r>
          <rPr>
            <sz val="8"/>
            <rFont val="Tahoma"/>
            <family val="2"/>
          </rPr>
          <t xml:space="preserve">;
Французский язык - </t>
        </r>
        <r>
          <rPr>
            <b/>
            <sz val="8"/>
            <rFont val="Tahoma"/>
            <family val="2"/>
          </rPr>
          <t>72,04</t>
        </r>
        <r>
          <rPr>
            <sz val="8"/>
            <rFont val="Tahoma"/>
            <family val="2"/>
          </rPr>
          <t xml:space="preserve">;
Немецкий язык - </t>
        </r>
        <r>
          <rPr>
            <b/>
            <sz val="8"/>
            <rFont val="Tahoma"/>
            <family val="2"/>
          </rPr>
          <t>70,52</t>
        </r>
        <r>
          <rPr>
            <sz val="8"/>
            <rFont val="Tahoma"/>
            <family val="2"/>
          </rPr>
          <t xml:space="preserve">;
Информатика и ИКТ - </t>
        </r>
        <r>
          <rPr>
            <b/>
            <sz val="8"/>
            <rFont val="Tahoma"/>
            <family val="2"/>
          </rPr>
          <t>59,11</t>
        </r>
        <r>
          <rPr>
            <sz val="8"/>
            <rFont val="Tahoma"/>
            <family val="2"/>
          </rPr>
          <t xml:space="preserve">;
Литература - </t>
        </r>
        <r>
          <rPr>
            <b/>
            <sz val="8"/>
            <rFont val="Tahoma"/>
            <family val="2"/>
          </rPr>
          <t>66,95</t>
        </r>
        <r>
          <rPr>
            <sz val="8"/>
            <rFont val="Tahoma"/>
            <family val="2"/>
          </rPr>
          <t xml:space="preserve">;
Русский язык - </t>
        </r>
        <r>
          <rPr>
            <b/>
            <sz val="8"/>
            <rFont val="Tahoma"/>
            <family val="2"/>
          </rPr>
          <t>68,37</t>
        </r>
        <r>
          <rPr>
            <sz val="8"/>
            <rFont val="Tahoma"/>
            <family val="2"/>
          </rPr>
          <t xml:space="preserve">;
Обществознание - </t>
        </r>
        <r>
          <rPr>
            <b/>
            <sz val="8"/>
            <rFont val="Tahoma"/>
            <family val="2"/>
          </rPr>
          <t>55,54</t>
        </r>
        <r>
          <rPr>
            <sz val="8"/>
            <rFont val="Tahoma"/>
            <family val="2"/>
          </rPr>
          <t xml:space="preserve">;
Биология - </t>
        </r>
        <r>
          <rPr>
            <b/>
            <sz val="8"/>
            <rFont val="Tahoma"/>
            <family val="2"/>
          </rPr>
          <t>57,57</t>
        </r>
        <r>
          <rPr>
            <sz val="8"/>
            <rFont val="Tahoma"/>
            <family val="2"/>
          </rPr>
          <t xml:space="preserve">;
География - </t>
        </r>
        <r>
          <rPr>
            <b/>
            <sz val="8"/>
            <rFont val="Tahoma"/>
            <family val="2"/>
          </rPr>
          <t>61,23</t>
        </r>
        <r>
          <rPr>
            <sz val="8"/>
            <rFont val="Tahoma"/>
            <family val="2"/>
          </rPr>
          <t xml:space="preserve">;
История - </t>
        </r>
        <r>
          <rPr>
            <b/>
            <sz val="8"/>
            <rFont val="Tahoma"/>
            <family val="2"/>
          </rPr>
          <t>53,79</t>
        </r>
        <r>
          <rPr>
            <sz val="8"/>
            <rFont val="Tahoma"/>
            <family val="2"/>
          </rPr>
          <t xml:space="preserve">;
Физика - </t>
        </r>
        <r>
          <rPr>
            <b/>
            <sz val="8"/>
            <rFont val="Tahoma"/>
            <family val="2"/>
          </rPr>
          <t>55,03</t>
        </r>
        <r>
          <rPr>
            <sz val="8"/>
            <rFont val="Tahoma"/>
            <family val="2"/>
          </rPr>
          <t xml:space="preserve">;
Математика - </t>
        </r>
        <r>
          <rPr>
            <b/>
            <sz val="8"/>
            <rFont val="Tahoma"/>
            <family val="2"/>
          </rPr>
          <t>46,53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<sst xmlns="http://schemas.openxmlformats.org/spreadsheetml/2006/main" count="370" uniqueCount="321">
  <si>
    <t>5.1</t>
  </si>
  <si>
    <t>5.2</t>
  </si>
  <si>
    <t>5.3</t>
  </si>
  <si>
    <t>6.1</t>
  </si>
  <si>
    <t>6.2</t>
  </si>
  <si>
    <t>6.3</t>
  </si>
  <si>
    <t>Наличие ученого звания и (или) ученой степени (да/нет)</t>
  </si>
  <si>
    <t>6.4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</si>
  <si>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</si>
  <si>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</si>
  <si>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</si>
  <si>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</si>
  <si>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</si>
  <si>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</si>
  <si>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</si>
  <si>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</si>
  <si>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</si>
  <si>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Претендент:</t>
  </si>
  <si>
    <t>Ячейка А1 обрабатывается программой (не занимать)</t>
  </si>
  <si>
    <t>Cписок районов Нижегородской области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</si>
  <si>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</si>
  <si>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</si>
  <si>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</si>
  <si>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</si>
  <si>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</si>
  <si>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</si>
  <si>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</si>
  <si>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</si>
  <si>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</si>
  <si>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</si>
  <si>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</si>
  <si>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</si>
  <si>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</si>
  <si>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</si>
  <si>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</si>
  <si>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</si>
  <si>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</si>
  <si>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</si>
  <si>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</si>
  <si>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</si>
  <si>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</si>
  <si>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</si>
  <si>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</si>
  <si>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</si>
  <si>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</si>
  <si>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</si>
  <si>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</si>
  <si>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</si>
  <si>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</si>
  <si>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</si>
  <si>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</si>
  <si>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</si>
  <si>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</si>
  <si>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</si>
  <si>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</si>
  <si>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</si>
  <si>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</si>
  <si>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</si>
  <si>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</si>
  <si>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</si>
  <si>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</si>
  <si>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</si>
  <si>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</si>
  <si>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</si>
  <si>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</si>
  <si>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</si>
  <si>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</si>
  <si>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</si>
  <si>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</si>
  <si>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</si>
  <si>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</si>
  <si>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</si>
  <si>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</si>
  <si>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</si>
  <si>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</si>
  <si>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</si>
  <si>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</si>
  <si>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</si>
  <si>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</si>
  <si>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</si>
  <si>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</si>
  <si>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</si>
  <si>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</si>
  <si>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</si>
  <si>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</si>
  <si>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</si>
  <si>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</si>
  <si>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</si>
  <si>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</si>
  <si>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</si>
  <si>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</si>
  <si>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</si>
  <si>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</si>
  <si>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</si>
  <si>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</si>
  <si>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</si>
  <si>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</si>
  <si>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</si>
  <si>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</si>
  <si>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</si>
  <si>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</si>
  <si>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</si>
  <si>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</si>
  <si>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</si>
  <si>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</si>
  <si>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</si>
  <si>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</si>
  <si>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</si>
  <si>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</si>
  <si>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</si>
  <si>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</si>
  <si>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сертификат ОЭС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</si>
  <si>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</si>
  <si>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</si>
  <si>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</si>
  <si>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</si>
  <si>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</si>
  <si>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</si>
  <si>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</si>
  <si>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</si>
  <si>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</si>
  <si>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</si>
  <si>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</si>
  <si>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</si>
  <si>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</si>
  <si>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t>Начальная школа</t>
  </si>
  <si>
    <t>начальные классы</t>
  </si>
  <si>
    <t>1.5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</si>
  <si>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</si>
  <si>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</si>
  <si>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Наличие программ по самообразованию или «образовательного маршрута» профессионального саморазвития (да/нет)</t>
  </si>
  <si>
    <t>Наличие государственных и отраслевых  поощрений (наград, грамот, благодарностей, званий и т.п.) (да/нет)</t>
  </si>
  <si>
    <t>на региональном уровне</t>
  </si>
  <si>
    <t>на федеральном уровне</t>
  </si>
  <si>
    <t>на международном уровне</t>
  </si>
  <si>
    <t>2.4</t>
  </si>
  <si>
    <t>Количество проектов социальной направленности, организованных учителем</t>
  </si>
  <si>
    <t>Внедрение опыта учителя в рамках профессионального сообщества (да/нет)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</si>
  <si>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</si>
  <si>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>6.  Непрерывность профессионального развития учителя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</si>
  <si>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</si>
  <si>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</si>
  <si>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t>(108ч. - 144ч.)</t>
  </si>
  <si>
    <t xml:space="preserve"> НИРО или ВУЗов, имеющих государственную аккредитацию  </t>
  </si>
  <si>
    <t xml:space="preserve"> Министерства образования Нижегородской области </t>
  </si>
  <si>
    <t xml:space="preserve"> Министерства образования РФ </t>
  </si>
  <si>
    <t>Полное название выдвигающей организации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</si>
  <si>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</si>
  <si>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</si>
  <si>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</si>
  <si>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</si>
  <si>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</si>
  <si>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</si>
  <si>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>на уровне отдельных компонентов системы</t>
  </si>
  <si>
    <t>на уровне целостной системы</t>
  </si>
  <si>
    <t>4.6</t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</si>
  <si>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</si>
  <si>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</si>
  <si>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</si>
  <si>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</si>
  <si>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</si>
  <si>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</si>
  <si>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</si>
  <si>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</si>
  <si>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</si>
  <si>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</si>
  <si>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</si>
  <si>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</si>
  <si>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</si>
  <si>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</si>
  <si>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</si>
  <si>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</si>
  <si>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</si>
  <si>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</si>
  <si>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</si>
  <si>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</si>
  <si>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</si>
  <si>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</si>
  <si>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</si>
  <si>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</si>
  <si>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</si>
  <si>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</si>
  <si>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</si>
  <si>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</si>
  <si>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t>Наименование должности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</si>
  <si>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</si>
  <si>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</si>
  <si>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Получатель гранта губернатора Нижегородской области   
 </t>
    </r>
    <r>
      <rPr>
        <sz val="10"/>
        <rFont val="Times New Roman"/>
        <family val="1"/>
      </rPr>
      <t>(да/нет)</t>
    </r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</si>
  <si>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</si>
  <si>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</si>
  <si>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</si>
  <si>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</si>
  <si>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</si>
  <si>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t xml:space="preserve">1. Государственные ОУ:  г.Н.Новгород или область </t>
  </si>
  <si>
    <t xml:space="preserve">2. Негосударственные ОУ: г.Н.Новгород или область </t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</si>
  <si>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</si>
  <si>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</si>
  <si>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(72ч.)</t>
  </si>
  <si>
    <t>заключение          НМЭС НИРО</t>
  </si>
  <si>
    <t>на                   муниципальном, зональном уровне</t>
  </si>
  <si>
    <t>на                                   федеральном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</si>
  <si>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</si>
  <si>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</si>
  <si>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</si>
  <si>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</si>
  <si>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</si>
  <si>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r>
      <t>На каких ступенях общеобразовательной школы ведется предмет(</t>
    </r>
    <r>
      <rPr>
        <sz val="12"/>
        <rFont val="Times New Roman"/>
        <family val="1"/>
      </rPr>
      <t>ы</t>
    </r>
    <r>
      <rPr>
        <b/>
        <sz val="12"/>
        <rFont val="Times New Roman"/>
        <family val="1"/>
      </rPr>
      <t xml:space="preserve">) </t>
    </r>
    <r>
      <rPr>
        <sz val="10"/>
        <rFont val="Times New Roman"/>
        <family val="1"/>
      </rPr>
      <t>(выбрать из списка)</t>
    </r>
  </si>
  <si>
    <t>на                         муниципальном, зональном уровне</t>
  </si>
  <si>
    <t>на                 федеральном уровне</t>
  </si>
  <si>
    <t>на                    международном уровне</t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</si>
  <si>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</si>
  <si>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</si>
  <si>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</si>
  <si>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</si>
  <si>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</si>
  <si>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</si>
  <si>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t>на уровне мето-дических приемов          и педагогических техник</t>
  </si>
  <si>
    <r>
      <t xml:space="preserve">Полное наименование ОО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</si>
  <si>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Тип ОО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</si>
  <si>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Вид ОО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</si>
  <si>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Адрес ОО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</si>
  <si>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2012-2013</t>
  </si>
  <si>
    <t>2.5</t>
  </si>
  <si>
    <t>Участие педагога в инновационной работе (да/нет)</t>
  </si>
  <si>
    <t>Количество учащихся, обучаемых данным преподавателем (суммарно за отчетный период)</t>
  </si>
  <si>
    <t>Доля победителей научных конференций и научных обществ учащихся (за отчетный период)</t>
  </si>
  <si>
    <t>Количество победителей научных конференций и научных обществ учащихся (суммарно за отчетный период)</t>
  </si>
  <si>
    <t>Количество печатных публикаций, иллюстрирующих инновационный педагогический опыт учителя (суммарно за отчетный период)</t>
  </si>
  <si>
    <t>Участие учителя в конкурсах профессионального мастерства (за отчетный период) (да/нет)</t>
  </si>
  <si>
    <t>Наличие у учителя призовых мест в конкурсах профессионального мастерства  (за отчетный период) (да/нет)</t>
  </si>
  <si>
    <t>Повышение квалификации за последние три года, подтвержденное документом государственного или установленного образца (да/нет)</t>
  </si>
  <si>
    <t>6.5</t>
  </si>
  <si>
    <t>руководитель МО на уровне организации</t>
  </si>
  <si>
    <t>руководитель районного МО</t>
  </si>
  <si>
    <t>тьютор</t>
  </si>
  <si>
    <t>применение ЭОР</t>
  </si>
  <si>
    <t>наличие собственного сайта</t>
  </si>
  <si>
    <t>наличие страницы на сайте ОО</t>
  </si>
  <si>
    <t xml:space="preserve">удостоверение или  свидетельство    </t>
  </si>
  <si>
    <t>обучение по накопительной системе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</si>
  <si>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регистрации)</t>
    </r>
  </si>
  <si>
    <t xml:space="preserve">7. другие: </t>
  </si>
  <si>
    <t xml:space="preserve">Преподаваемый(е) предмет(ы), по которому учитель выдвигается на конкурсный отбор                </t>
  </si>
  <si>
    <t xml:space="preserve">Учебная нагрузка  по заявленному на конкурсный отбор предмету в соответствии с тарификацией </t>
  </si>
  <si>
    <t>2013-2014</t>
  </si>
  <si>
    <t xml:space="preserve">1. Высокие результаты учебных достижений обучающихся при их позитивной динамике за последние три года </t>
  </si>
  <si>
    <r>
      <t xml:space="preserve">Доля </t>
    </r>
    <r>
      <rPr>
        <sz val="10"/>
        <rFont val="Arial Cyr"/>
        <family val="0"/>
      </rPr>
      <t xml:space="preserve">обучающихся, освоивших государственные учебные программы по преподаваемому предмету </t>
    </r>
  </si>
  <si>
    <t xml:space="preserve">Количество обучающихся, освоивших государственные учебные программы по преподаваемому предмету </t>
  </si>
  <si>
    <t>Количество обучающихся, обучаемых данным преподавателем</t>
  </si>
  <si>
    <r>
      <t>Доля</t>
    </r>
    <r>
      <rPr>
        <sz val="10"/>
        <rFont val="Arial Cyr"/>
        <family val="0"/>
      </rPr>
      <t xml:space="preserve"> обучающихся, получивших «4» и «5», от общего количества обучающихся по преподаваемому предмету</t>
    </r>
  </si>
  <si>
    <t>Количество обучающихся, получивших «4» и «5», от общего числа обучающихся по преподаваемому предмету</t>
  </si>
  <si>
    <r>
      <t>Доля</t>
    </r>
    <r>
      <rPr>
        <sz val="10"/>
        <color indexed="8"/>
        <rFont val="Arial Cyr"/>
        <family val="0"/>
      </rPr>
      <t xml:space="preserve"> обучающихся, оставленных на повторное обучение по преподаваемому предмету</t>
    </r>
  </si>
  <si>
    <t>Количество обучающихся, оставленных на повторное обучение по преподаваемому предмету</t>
  </si>
  <si>
    <t>Доля обучающихся, сдавших ЕГЭ  по предмету выше среднеобластного уровня, от количества обучающихся, сдававших ЕГЭ по предмету</t>
  </si>
  <si>
    <t>Количество обучающихся, сдавших ЕГЭ по предмету выше среднеобластного уровня</t>
  </si>
  <si>
    <t>Количество обучающихся, сдававших ЕГЭ по предмету</t>
  </si>
  <si>
    <t>2. Высокие результаты внеурочной деятельности обучающихся по учебному предмету</t>
  </si>
  <si>
    <t>Доля победителей фестивалей, конкурсов, смотров, спортивных соревнований, выставок творческих работ по учебному предмету (за отчетный период)</t>
  </si>
  <si>
    <t>Количество победителей фестивалей, конкурсов, смотров, спортивных соревнований, выставок творческих работ по учебному предмету (суммарно за отчетный период)</t>
  </si>
  <si>
    <t>Доля участников фестивалей, конкурсов, смотров, спортивных соревнований, выставок творческих работ по учебному предмету  (за отчетный период)</t>
  </si>
  <si>
    <t>Количество участников фестивалей, конкурсов, смотров, спортивных соревнований, выставок творческих работ по учебному предмету (суммарно за отчетный период)</t>
  </si>
  <si>
    <t>Наличие форм организации внеурочной деятельности по учебному предмету (кружки, клубы, секции, предметные недели и др.) (да/нет)</t>
  </si>
  <si>
    <t>Количество обучающихся, участвующих в проектах социальной направленности, организованных учителем</t>
  </si>
  <si>
    <t>4. Обеспечение высокого качества организации образовательного процесса на основе эффективного использования различных образовательных технологий, в том числе дистанционных образовательных технологий или электронного обучения</t>
  </si>
  <si>
    <t>3. Создание учителем условий для приобретения обучающимися позитивного социального опыта, 
формирования гражданской позиции</t>
  </si>
  <si>
    <t>Количество методических разработок учебных занятий, реализующихся с использованием дистанционных образовательных технологий или электронного обучения</t>
  </si>
  <si>
    <t>Количество Интернет - проектов, инициированных и реализованных учителем совместно с обучающимися</t>
  </si>
  <si>
    <t>4.7</t>
  </si>
  <si>
    <t>5. Наличие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</si>
  <si>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6.6</t>
  </si>
  <si>
    <t>6.7</t>
  </si>
  <si>
    <t>6.8</t>
  </si>
  <si>
    <t>6.9</t>
  </si>
  <si>
    <t>7.1</t>
  </si>
  <si>
    <t>7.2</t>
  </si>
  <si>
    <t>7.3</t>
  </si>
  <si>
    <t>7.4</t>
  </si>
  <si>
    <t>на                          муниципальном уровне</t>
  </si>
  <si>
    <t>Количество Интернет-публикаций (методических разработок), подтвержденных свидетельством или сертификатом о публикации (суммарно за отчетный период)</t>
  </si>
  <si>
    <t>Обобщение и распространение педагогического опыта (в рамках проведения мастер-классов, семинаров, конференций, круглых столов, стажировок, выездных занятий) (да/нет)</t>
  </si>
  <si>
    <t>6.11</t>
  </si>
  <si>
    <t>7.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</si>
  <si>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t>Наличие системы работы с одаренными детьми и талантливой молодежью по преподаваемому предмету (да/нет)</t>
  </si>
  <si>
    <t>Наличие авторских дистанционных и (или) электронных курсов</t>
  </si>
  <si>
    <t>Использование технологий и методик личностно-ориентированного обучения (да/нет)</t>
  </si>
  <si>
    <r>
      <t xml:space="preserve">  (должность, фамилия, имя, отчество руководителя ОО)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М.П.       </t>
    </r>
    <r>
      <rPr>
        <sz val="8"/>
        <rFont val="Times New Roman"/>
        <family val="1"/>
      </rPr>
      <t xml:space="preserve">                                  </t>
    </r>
  </si>
  <si>
    <t>Информация о профессиональных достижениях учителя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                                                                                                                (2012-2013, 2013-2014, 2014-2015 уч.гг.)</t>
  </si>
  <si>
    <t>2014-2015</t>
  </si>
  <si>
    <t>Доля победителей и призеров  олимпиад школьников, утверждаемых приказами  Министерства образования и науки РФ, министерства образования Нижегородской области на соответствующий учебный год (за отчетный период)</t>
  </si>
  <si>
    <t>Количество победителей и призеров  олимпиад школьников, утверждаемых приказами  Министерства образования и науки РФ, министерства образования Нижегородской области на соответствующий учебный год (за отчетный период)</t>
  </si>
  <si>
    <t>Количество участников олимпиад школьников, утверждаемых приказами  Министерства образования и науки РФ, министерства образования Нижегородской области на соответствующий учебный год (за отчетный период)</t>
  </si>
  <si>
    <t>Доля участников научных конференций и научных обществ учащихся, представивших свои проекты и доклады на конференции (за отчетный период)</t>
  </si>
  <si>
    <t>Количество участников научных конференций и научных обществ учащихся, представивших свои проекты и доклады на конференции (суммарно за отчетный период)</t>
  </si>
  <si>
    <t>Количество проведенных учителем воспитательных мероприятий для обучающихся и их родителей по преподаваемым предметам</t>
  </si>
  <si>
    <t>Использование современных образовательных технологий (развивающее обучение, личностно-ориентированные, деятельностные технологии обучения, проектное обучение, индивидуальное обучение, работа с детьми с ОВЗ) (да/нет)</t>
  </si>
  <si>
    <t>Количество сетевых Интернет - проектов, в которых учитель принял участие совместно с обучающимися</t>
  </si>
  <si>
    <t>Эффективное использование современных информационно-коммуникационных технологий в профессиональной деятельности (применение ЭОР, наличие собственного сайта, страницы на сайте ОО) (да/нет)</t>
  </si>
  <si>
    <t>Количество сертифицированных (авторских) программ, учебных методических комплексов, разработок, разработанных или используемых в отчетном периоде</t>
  </si>
  <si>
    <t>Обучение в аспирантуре, докторантуре(да/нет)</t>
  </si>
  <si>
    <t>представивших свои проекты и доклады на конференции</t>
  </si>
  <si>
    <t>Работа педагога в составе экспертов, осуществляющих общественно-профессиональную экспертизу образовательных и воспитательных разработок</t>
  </si>
  <si>
    <t>6.10.</t>
  </si>
  <si>
    <t>6.12</t>
  </si>
  <si>
    <t>Организационно-методическая деятельность (руководитель МО на уровне организации, руководитель районного МО, тьютор) (да/нет)</t>
  </si>
  <si>
    <t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(да/нет)</t>
  </si>
  <si>
    <t>Использование адресных форм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(да/нет)</t>
  </si>
  <si>
    <r>
      <t xml:space="preserve">Победитель конкурса ПНПО                  2006-2010 г.г. (федерального)       </t>
    </r>
    <r>
      <rPr>
        <sz val="10"/>
        <rFont val="Times New Roman"/>
        <family val="1"/>
      </rPr>
      <t>(выбрать из списка)</t>
    </r>
  </si>
  <si>
    <t>г.о.г. Арзамас</t>
  </si>
  <si>
    <t>г.о.г. Дзержинск</t>
  </si>
  <si>
    <t>г.о.г. Саров</t>
  </si>
  <si>
    <t>г.о. Семеновский</t>
  </si>
  <si>
    <t>г.о.г. Шахунья</t>
  </si>
  <si>
    <t>г.о. Навашинский</t>
  </si>
  <si>
    <t>г.о.г. Первомайск</t>
  </si>
  <si>
    <t>г.о. Сокольский</t>
  </si>
  <si>
    <t>г.о.г. Выкса</t>
  </si>
  <si>
    <t>г.о.г. Бор</t>
  </si>
  <si>
    <t>г.о.г. Чкаловск</t>
  </si>
  <si>
    <t>г.о.г. Кулебаки</t>
  </si>
  <si>
    <t>Создание учебного кабинета как творческой лаборатории для организации самостоятельной образовательной деятельности обучающихся (наличие дидактического, раздаточного материала, паспорт кабинета, ученические проекты, индивидуальные учебные задания и др.) (да/нет)</t>
  </si>
  <si>
    <t>диплом                                                        (не менее 250ч.)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</si>
</sst>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26"/>
      <color indexed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49" fontId="3" fillId="2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72" fontId="0" fillId="24" borderId="10" xfId="0" applyNumberFormat="1" applyFill="1" applyBorder="1" applyAlignment="1" applyProtection="1">
      <alignment horizontal="center" vertical="center"/>
      <protection hidden="1"/>
    </xf>
    <xf numFmtId="0" fontId="0" fillId="24" borderId="12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vertical="center" wrapText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49" fontId="0" fillId="24" borderId="12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 wrapText="1"/>
    </xf>
    <xf numFmtId="1" fontId="0" fillId="22" borderId="12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17" borderId="0" xfId="0" applyFill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horizontal="left" wrapText="1"/>
      <protection/>
    </xf>
    <xf numFmtId="0" fontId="11" fillId="0" borderId="11" xfId="0" applyFont="1" applyBorder="1" applyAlignment="1" applyProtection="1">
      <alignment horizontal="center" wrapText="1"/>
      <protection/>
    </xf>
    <xf numFmtId="49" fontId="0" fillId="24" borderId="10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5" borderId="12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wrapText="1"/>
      <protection/>
    </xf>
    <xf numFmtId="0" fontId="2" fillId="26" borderId="19" xfId="0" applyFont="1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6" borderId="19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left" vertical="center" wrapText="1"/>
    </xf>
    <xf numFmtId="49" fontId="0" fillId="24" borderId="12" xfId="0" applyNumberFormat="1" applyFill="1" applyBorder="1" applyAlignment="1">
      <alignment horizontal="center" vertical="center"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4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/>
    </xf>
    <xf numFmtId="0" fontId="2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28" borderId="19" xfId="0" applyFont="1" applyFill="1" applyBorder="1" applyAlignment="1">
      <alignment horizontal="center" vertical="center"/>
    </xf>
    <xf numFmtId="0" fontId="0" fillId="28" borderId="20" xfId="0" applyFill="1" applyBorder="1" applyAlignment="1">
      <alignment/>
    </xf>
    <xf numFmtId="0" fontId="0" fillId="28" borderId="14" xfId="0" applyFill="1" applyBorder="1" applyAlignment="1">
      <alignment/>
    </xf>
    <xf numFmtId="0" fontId="2" fillId="26" borderId="10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7" fillId="0" borderId="20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4" fillId="26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/>
    </xf>
    <xf numFmtId="0" fontId="45" fillId="0" borderId="14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8" xfId="0" applyFont="1" applyBorder="1" applyAlignment="1" applyProtection="1">
      <alignment horizontal="center" vertical="justify" wrapText="1"/>
      <protection/>
    </xf>
    <xf numFmtId="0" fontId="0" fillId="0" borderId="10" xfId="0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view="pageBreakPreview" zoomScaleNormal="75" zoomScaleSheetLayoutView="100" zoomScalePageLayoutView="0" workbookViewId="0" topLeftCell="B100">
      <selection activeCell="F110" sqref="F110"/>
    </sheetView>
  </sheetViews>
  <sheetFormatPr defaultColWidth="9.00390625" defaultRowHeight="12.75"/>
  <cols>
    <col min="1" max="1" width="4.375" style="1" hidden="1" customWidth="1"/>
    <col min="2" max="2" width="4.375" style="1" customWidth="1"/>
    <col min="3" max="3" width="38.625" style="2" customWidth="1"/>
    <col min="4" max="4" width="19.00390625" style="1" customWidth="1"/>
    <col min="5" max="5" width="18.625" style="1" customWidth="1"/>
    <col min="6" max="6" width="16.625" style="1" customWidth="1"/>
    <col min="7" max="7" width="16.25390625" style="1" customWidth="1"/>
    <col min="8" max="8" width="17.875" style="1" customWidth="1"/>
    <col min="9" max="16384" width="9.125" style="1" customWidth="1"/>
  </cols>
  <sheetData>
    <row r="1" spans="2:8" ht="59.25" customHeight="1">
      <c r="B1" s="125" t="s">
        <v>286</v>
      </c>
      <c r="C1" s="125"/>
      <c r="D1" s="125"/>
      <c r="E1" s="125"/>
      <c r="F1" s="125"/>
      <c r="G1" s="125"/>
      <c r="H1" s="125"/>
    </row>
    <row r="2" spans="1:8" ht="20.25" customHeight="1">
      <c r="A2" s="72">
        <v>40</v>
      </c>
      <c r="B2" s="126" t="s">
        <v>8</v>
      </c>
      <c r="C2" s="126"/>
      <c r="D2" s="126"/>
      <c r="E2" s="126"/>
      <c r="F2" s="126"/>
      <c r="G2" s="126"/>
      <c r="H2" s="126"/>
    </row>
    <row r="3" spans="1:8" ht="31.5" customHeight="1">
      <c r="A3" s="72">
        <v>50</v>
      </c>
      <c r="B3" s="4">
        <v>1</v>
      </c>
      <c r="C3" s="45" t="s">
        <v>240</v>
      </c>
      <c r="D3" s="127"/>
      <c r="E3" s="127"/>
      <c r="F3" s="127"/>
      <c r="G3" s="127"/>
      <c r="H3" s="127"/>
    </row>
    <row r="4" spans="1:8" ht="18" customHeight="1">
      <c r="A4" s="36"/>
      <c r="B4" s="4">
        <v>2</v>
      </c>
      <c r="C4" s="7" t="s">
        <v>128</v>
      </c>
      <c r="D4" s="123"/>
      <c r="E4" s="123"/>
      <c r="F4" s="123"/>
      <c r="G4" s="123"/>
      <c r="H4" s="123"/>
    </row>
    <row r="5" spans="2:8" ht="21" customHeight="1">
      <c r="B5" s="4">
        <v>3</v>
      </c>
      <c r="C5" s="7" t="s">
        <v>138</v>
      </c>
      <c r="D5" s="118"/>
      <c r="E5" s="118"/>
      <c r="F5" s="118"/>
      <c r="G5" s="118"/>
      <c r="H5" s="118"/>
    </row>
    <row r="6" spans="2:8" ht="28.5" customHeight="1">
      <c r="B6" s="4">
        <v>4</v>
      </c>
      <c r="C6" s="7" t="s">
        <v>192</v>
      </c>
      <c r="D6" s="124"/>
      <c r="E6" s="124"/>
      <c r="F6" s="124"/>
      <c r="G6" s="124"/>
      <c r="H6" s="124"/>
    </row>
    <row r="7" spans="2:8" ht="18.75" customHeight="1">
      <c r="B7" s="4">
        <v>5</v>
      </c>
      <c r="C7" s="7" t="s">
        <v>15</v>
      </c>
      <c r="D7" s="123"/>
      <c r="E7" s="123"/>
      <c r="F7" s="123"/>
      <c r="G7" s="123"/>
      <c r="H7" s="123"/>
    </row>
    <row r="8" spans="2:8" ht="20.25" customHeight="1">
      <c r="B8" s="4">
        <v>6</v>
      </c>
      <c r="C8" s="7" t="s">
        <v>9</v>
      </c>
      <c r="D8" s="120"/>
      <c r="E8" s="120"/>
      <c r="F8" s="120"/>
      <c r="G8" s="120"/>
      <c r="H8" s="120"/>
    </row>
    <row r="9" spans="2:8" ht="57.75" customHeight="1">
      <c r="B9" s="4">
        <v>7</v>
      </c>
      <c r="C9" s="8" t="s">
        <v>14</v>
      </c>
      <c r="D9" s="118"/>
      <c r="E9" s="118"/>
      <c r="F9" s="118"/>
      <c r="G9" s="118"/>
      <c r="H9" s="118"/>
    </row>
    <row r="10" spans="2:8" ht="43.5" customHeight="1">
      <c r="B10" s="4">
        <v>8</v>
      </c>
      <c r="C10" s="7" t="s">
        <v>188</v>
      </c>
      <c r="D10" s="118"/>
      <c r="E10" s="118"/>
      <c r="F10" s="118"/>
      <c r="G10" s="118"/>
      <c r="H10" s="118"/>
    </row>
    <row r="11" spans="2:8" ht="25.5" customHeight="1">
      <c r="B11" s="4">
        <v>9</v>
      </c>
      <c r="C11" s="7" t="s">
        <v>10</v>
      </c>
      <c r="D11" s="119"/>
      <c r="E11" s="119"/>
      <c r="F11" s="119"/>
      <c r="G11" s="119"/>
      <c r="H11" s="119"/>
    </row>
    <row r="12" spans="2:8" ht="47.25">
      <c r="B12" s="4">
        <v>10</v>
      </c>
      <c r="C12" s="7" t="s">
        <v>140</v>
      </c>
      <c r="D12" s="119"/>
      <c r="E12" s="119"/>
      <c r="F12" s="119"/>
      <c r="G12" s="119"/>
      <c r="H12" s="119"/>
    </row>
    <row r="13" spans="2:8" ht="30" customHeight="1">
      <c r="B13" s="4">
        <v>11</v>
      </c>
      <c r="C13" s="7" t="s">
        <v>141</v>
      </c>
      <c r="D13" s="118"/>
      <c r="E13" s="118"/>
      <c r="F13" s="118"/>
      <c r="G13" s="118"/>
      <c r="H13" s="118"/>
    </row>
    <row r="14" spans="2:8" ht="44.25" customHeight="1">
      <c r="B14" s="4">
        <v>12</v>
      </c>
      <c r="C14" s="9" t="s">
        <v>205</v>
      </c>
      <c r="D14" s="120"/>
      <c r="E14" s="120"/>
      <c r="F14" s="120"/>
      <c r="G14" s="120"/>
      <c r="H14" s="120"/>
    </row>
    <row r="15" spans="2:8" ht="32.25" customHeight="1">
      <c r="B15" s="4">
        <v>13</v>
      </c>
      <c r="C15" s="7" t="s">
        <v>217</v>
      </c>
      <c r="D15" s="118"/>
      <c r="E15" s="118"/>
      <c r="F15" s="118"/>
      <c r="G15" s="118"/>
      <c r="H15" s="118"/>
    </row>
    <row r="16" spans="2:8" ht="47.25">
      <c r="B16" s="4">
        <v>14</v>
      </c>
      <c r="C16" s="7" t="s">
        <v>218</v>
      </c>
      <c r="D16" s="119"/>
      <c r="E16" s="119"/>
      <c r="F16" s="119"/>
      <c r="G16" s="119"/>
      <c r="H16" s="119"/>
    </row>
    <row r="17" spans="2:8" ht="50.25" customHeight="1">
      <c r="B17" s="4">
        <v>15</v>
      </c>
      <c r="C17" s="7" t="s">
        <v>219</v>
      </c>
      <c r="D17" s="119"/>
      <c r="E17" s="119"/>
      <c r="F17" s="119"/>
      <c r="G17" s="119"/>
      <c r="H17" s="119"/>
    </row>
    <row r="18" spans="2:8" ht="46.5" customHeight="1">
      <c r="B18" s="4">
        <v>16</v>
      </c>
      <c r="C18" s="7" t="s">
        <v>220</v>
      </c>
      <c r="D18" s="123"/>
      <c r="E18" s="123"/>
      <c r="F18" s="123"/>
      <c r="G18" s="123"/>
      <c r="H18" s="123"/>
    </row>
    <row r="19" spans="2:8" ht="48.75" customHeight="1">
      <c r="B19" s="4">
        <v>17</v>
      </c>
      <c r="C19" s="7" t="s">
        <v>129</v>
      </c>
      <c r="D19" s="119"/>
      <c r="E19" s="119"/>
      <c r="F19" s="119"/>
      <c r="G19" s="119"/>
      <c r="H19" s="119"/>
    </row>
    <row r="20" spans="2:8" ht="33.75" customHeight="1">
      <c r="B20" s="4">
        <v>18</v>
      </c>
      <c r="C20" s="45" t="s">
        <v>11</v>
      </c>
      <c r="D20" s="120"/>
      <c r="E20" s="120"/>
      <c r="F20" s="120"/>
      <c r="G20" s="120"/>
      <c r="H20" s="120"/>
    </row>
    <row r="21" spans="2:8" ht="36" customHeight="1">
      <c r="B21" s="4">
        <v>19</v>
      </c>
      <c r="C21" s="7" t="s">
        <v>12</v>
      </c>
      <c r="D21" s="119"/>
      <c r="E21" s="119"/>
      <c r="F21" s="119"/>
      <c r="G21" s="119"/>
      <c r="H21" s="119"/>
    </row>
    <row r="22" spans="2:8" ht="23.25" customHeight="1">
      <c r="B22" s="4">
        <v>20</v>
      </c>
      <c r="C22" s="27" t="s">
        <v>184</v>
      </c>
      <c r="D22" s="123"/>
      <c r="E22" s="123"/>
      <c r="F22" s="123"/>
      <c r="G22" s="123"/>
      <c r="H22" s="123"/>
    </row>
    <row r="23" spans="2:8" ht="48.75" customHeight="1">
      <c r="B23" s="4">
        <v>21</v>
      </c>
      <c r="C23" s="27" t="s">
        <v>242</v>
      </c>
      <c r="D23" s="123"/>
      <c r="E23" s="123"/>
      <c r="F23" s="123"/>
      <c r="G23" s="123"/>
      <c r="H23" s="123"/>
    </row>
    <row r="24" spans="2:8" ht="49.5" customHeight="1">
      <c r="B24" s="4">
        <v>22</v>
      </c>
      <c r="C24" s="10" t="s">
        <v>206</v>
      </c>
      <c r="D24" s="119"/>
      <c r="E24" s="119"/>
      <c r="F24" s="119"/>
      <c r="G24" s="119"/>
      <c r="H24" s="119"/>
    </row>
    <row r="25" spans="2:8" ht="51" customHeight="1">
      <c r="B25" s="4">
        <v>23</v>
      </c>
      <c r="C25" s="7" t="s">
        <v>243</v>
      </c>
      <c r="D25" s="120"/>
      <c r="E25" s="120"/>
      <c r="F25" s="120"/>
      <c r="G25" s="120"/>
      <c r="H25" s="120"/>
    </row>
    <row r="26" spans="2:8" ht="33" customHeight="1">
      <c r="B26" s="4">
        <v>24</v>
      </c>
      <c r="C26" s="7" t="s">
        <v>13</v>
      </c>
      <c r="D26" s="120"/>
      <c r="E26" s="120"/>
      <c r="F26" s="120"/>
      <c r="G26" s="120"/>
      <c r="H26" s="120"/>
    </row>
    <row r="27" spans="2:8" ht="61.5" customHeight="1">
      <c r="B27" s="4">
        <v>25</v>
      </c>
      <c r="C27" s="27" t="s">
        <v>185</v>
      </c>
      <c r="D27" s="120"/>
      <c r="E27" s="120"/>
      <c r="F27" s="120"/>
      <c r="G27" s="120"/>
      <c r="H27" s="120"/>
    </row>
    <row r="28" spans="2:8" ht="21.75" customHeight="1">
      <c r="B28" s="83">
        <v>26</v>
      </c>
      <c r="C28" s="75" t="s">
        <v>186</v>
      </c>
      <c r="D28" s="48">
        <v>2006</v>
      </c>
      <c r="E28" s="49">
        <v>2007</v>
      </c>
      <c r="F28" s="49">
        <v>2008</v>
      </c>
      <c r="G28" s="49">
        <v>2009</v>
      </c>
      <c r="H28" s="49">
        <v>2010</v>
      </c>
    </row>
    <row r="29" spans="2:8" ht="23.25" customHeight="1">
      <c r="B29" s="73"/>
      <c r="C29" s="76"/>
      <c r="D29" s="46"/>
      <c r="E29" s="46"/>
      <c r="F29" s="46"/>
      <c r="G29" s="46"/>
      <c r="H29" s="46"/>
    </row>
    <row r="30" spans="2:8" ht="21.75" customHeight="1">
      <c r="B30" s="73"/>
      <c r="C30" s="76"/>
      <c r="D30" s="48">
        <v>2011</v>
      </c>
      <c r="E30" s="49">
        <v>2012</v>
      </c>
      <c r="F30" s="49">
        <v>2013</v>
      </c>
      <c r="G30" s="49">
        <v>2014</v>
      </c>
      <c r="H30" s="49">
        <v>2015</v>
      </c>
    </row>
    <row r="31" spans="2:8" ht="23.25" customHeight="1">
      <c r="B31" s="74"/>
      <c r="C31" s="77"/>
      <c r="D31" s="46"/>
      <c r="E31" s="46"/>
      <c r="F31" s="46"/>
      <c r="G31" s="46"/>
      <c r="H31" s="46"/>
    </row>
    <row r="32" spans="2:8" ht="51.75" customHeight="1">
      <c r="B32" s="4">
        <v>27</v>
      </c>
      <c r="C32" s="57" t="s">
        <v>306</v>
      </c>
      <c r="D32" s="120"/>
      <c r="E32" s="120"/>
      <c r="F32" s="120"/>
      <c r="G32" s="120"/>
      <c r="H32" s="120"/>
    </row>
    <row r="33" spans="2:8" ht="25.5" customHeight="1">
      <c r="B33" s="85">
        <v>28</v>
      </c>
      <c r="C33" s="88" t="s">
        <v>187</v>
      </c>
      <c r="D33" s="48">
        <v>2006</v>
      </c>
      <c r="E33" s="49">
        <v>2007</v>
      </c>
      <c r="F33" s="49">
        <v>2008</v>
      </c>
      <c r="G33" s="49">
        <v>2009</v>
      </c>
      <c r="H33" s="49">
        <v>2010</v>
      </c>
    </row>
    <row r="34" spans="2:8" ht="25.5" customHeight="1">
      <c r="B34" s="86"/>
      <c r="C34" s="89"/>
      <c r="D34" s="46"/>
      <c r="E34" s="46"/>
      <c r="F34" s="46"/>
      <c r="G34" s="46"/>
      <c r="H34" s="46"/>
    </row>
    <row r="35" spans="2:8" ht="25.5" customHeight="1">
      <c r="B35" s="86"/>
      <c r="C35" s="89"/>
      <c r="D35" s="48">
        <v>2011</v>
      </c>
      <c r="E35" s="49">
        <v>2012</v>
      </c>
      <c r="F35" s="49">
        <v>2013</v>
      </c>
      <c r="G35" s="49">
        <v>2014</v>
      </c>
      <c r="H35" s="49">
        <v>2015</v>
      </c>
    </row>
    <row r="36" spans="2:8" ht="25.5" customHeight="1">
      <c r="B36" s="87"/>
      <c r="C36" s="90"/>
      <c r="D36" s="46"/>
      <c r="E36" s="46"/>
      <c r="F36" s="46"/>
      <c r="G36" s="46"/>
      <c r="H36" s="46"/>
    </row>
    <row r="37" spans="2:8" ht="37.5" customHeight="1">
      <c r="B37" s="38">
        <v>29</v>
      </c>
      <c r="C37" s="10" t="s">
        <v>146</v>
      </c>
      <c r="D37" s="118"/>
      <c r="E37" s="118"/>
      <c r="F37" s="118"/>
      <c r="G37" s="118"/>
      <c r="H37" s="118"/>
    </row>
    <row r="38" spans="2:8" ht="50.25" customHeight="1">
      <c r="B38" s="96">
        <v>30</v>
      </c>
      <c r="C38" s="27" t="s">
        <v>195</v>
      </c>
      <c r="D38" s="130"/>
      <c r="E38" s="130"/>
      <c r="F38" s="130"/>
      <c r="G38" s="130"/>
      <c r="H38" s="130"/>
    </row>
    <row r="39" spans="2:8" ht="46.5" customHeight="1">
      <c r="B39" s="97"/>
      <c r="C39" s="27" t="s">
        <v>147</v>
      </c>
      <c r="D39" s="118"/>
      <c r="E39" s="118"/>
      <c r="F39" s="118"/>
      <c r="G39" s="118"/>
      <c r="H39" s="118"/>
    </row>
    <row r="40" spans="2:8" ht="49.5" customHeight="1">
      <c r="B40" s="97"/>
      <c r="C40" s="27" t="s">
        <v>148</v>
      </c>
      <c r="D40" s="118"/>
      <c r="E40" s="118"/>
      <c r="F40" s="118"/>
      <c r="G40" s="118"/>
      <c r="H40" s="118"/>
    </row>
    <row r="41" spans="2:8" ht="54" customHeight="1">
      <c r="B41" s="97"/>
      <c r="C41" s="27" t="s">
        <v>152</v>
      </c>
      <c r="D41" s="118"/>
      <c r="E41" s="118"/>
      <c r="F41" s="118"/>
      <c r="G41" s="118"/>
      <c r="H41" s="118"/>
    </row>
    <row r="42" spans="2:8" ht="84.75" customHeight="1">
      <c r="B42" s="97"/>
      <c r="C42" s="27" t="s">
        <v>149</v>
      </c>
      <c r="D42" s="118"/>
      <c r="E42" s="118"/>
      <c r="F42" s="118"/>
      <c r="G42" s="118"/>
      <c r="H42" s="118"/>
    </row>
    <row r="43" spans="2:8" ht="47.25" customHeight="1">
      <c r="B43" s="97"/>
      <c r="C43" s="27" t="s">
        <v>151</v>
      </c>
      <c r="D43" s="118"/>
      <c r="E43" s="118"/>
      <c r="F43" s="118"/>
      <c r="G43" s="118"/>
      <c r="H43" s="118"/>
    </row>
    <row r="44" spans="2:8" ht="54" customHeight="1">
      <c r="B44" s="97"/>
      <c r="C44" s="27" t="s">
        <v>150</v>
      </c>
      <c r="D44" s="118"/>
      <c r="E44" s="118"/>
      <c r="F44" s="118"/>
      <c r="G44" s="118"/>
      <c r="H44" s="118"/>
    </row>
    <row r="45" spans="2:8" ht="46.5" customHeight="1">
      <c r="B45" s="44"/>
      <c r="C45" s="27" t="s">
        <v>241</v>
      </c>
      <c r="D45" s="118"/>
      <c r="E45" s="118"/>
      <c r="F45" s="118"/>
      <c r="G45" s="118"/>
      <c r="H45" s="118"/>
    </row>
    <row r="46" spans="2:8" ht="13.5" customHeight="1">
      <c r="B46" s="26"/>
      <c r="C46" s="32"/>
      <c r="D46" s="26"/>
      <c r="E46" s="26"/>
      <c r="F46" s="26"/>
      <c r="G46" s="26"/>
      <c r="H46" s="26"/>
    </row>
    <row r="47" spans="2:8" ht="15.75" customHeight="1">
      <c r="B47" s="129" t="s">
        <v>245</v>
      </c>
      <c r="C47" s="129"/>
      <c r="D47" s="129"/>
      <c r="E47" s="129"/>
      <c r="F47" s="129"/>
      <c r="G47" s="129"/>
      <c r="H47" s="129"/>
    </row>
    <row r="48" spans="2:8" ht="17.25" customHeight="1">
      <c r="B48" s="95" t="s">
        <v>96</v>
      </c>
      <c r="C48" s="98" t="s">
        <v>246</v>
      </c>
      <c r="D48" s="61" t="s">
        <v>221</v>
      </c>
      <c r="E48" s="62" t="s">
        <v>244</v>
      </c>
      <c r="F48" s="61" t="s">
        <v>287</v>
      </c>
      <c r="G48" s="65"/>
      <c r="H48" s="66"/>
    </row>
    <row r="49" spans="2:8" ht="19.5" customHeight="1">
      <c r="B49" s="80"/>
      <c r="C49" s="99"/>
      <c r="D49" s="30" t="str">
        <f>IF(ISBLANK(D51)=TRUE," ",D50/D51)</f>
        <v> </v>
      </c>
      <c r="E49" s="30" t="str">
        <f>IF(ISBLANK(E51)=TRUE," ",E50/E51)</f>
        <v> </v>
      </c>
      <c r="F49" s="30" t="str">
        <f>IF(ISBLANK(F51)=TRUE," ",F50/F51)</f>
        <v> </v>
      </c>
      <c r="G49" s="65"/>
      <c r="H49" s="66"/>
    </row>
    <row r="50" spans="2:8" ht="41.25" customHeight="1">
      <c r="B50" s="80"/>
      <c r="C50" s="28" t="s">
        <v>247</v>
      </c>
      <c r="D50" s="5"/>
      <c r="E50" s="5"/>
      <c r="F50" s="5"/>
      <c r="G50" s="65"/>
      <c r="H50" s="66"/>
    </row>
    <row r="51" spans="2:8" ht="27" customHeight="1">
      <c r="B51" s="80"/>
      <c r="C51" s="29" t="s">
        <v>248</v>
      </c>
      <c r="D51" s="5"/>
      <c r="E51" s="5"/>
      <c r="F51" s="5"/>
      <c r="G51" s="65"/>
      <c r="H51" s="66"/>
    </row>
    <row r="52" spans="2:8" ht="15.75" customHeight="1">
      <c r="B52" s="80" t="s">
        <v>97</v>
      </c>
      <c r="C52" s="121" t="s">
        <v>249</v>
      </c>
      <c r="D52" s="61" t="s">
        <v>221</v>
      </c>
      <c r="E52" s="62" t="s">
        <v>244</v>
      </c>
      <c r="F52" s="61" t="s">
        <v>287</v>
      </c>
      <c r="G52" s="65"/>
      <c r="H52" s="66"/>
    </row>
    <row r="53" spans="2:8" ht="23.25" customHeight="1">
      <c r="B53" s="80"/>
      <c r="C53" s="99"/>
      <c r="D53" s="30" t="str">
        <f>IF(ISBLANK(D51)=TRUE," ",D54/D51)</f>
        <v> </v>
      </c>
      <c r="E53" s="30" t="str">
        <f>IF(ISBLANK(E51)=TRUE," ",E54/E51)</f>
        <v> </v>
      </c>
      <c r="F53" s="30" t="str">
        <f>IF(ISBLANK(F51)=TRUE," ",F54/F51)</f>
        <v> </v>
      </c>
      <c r="G53" s="65"/>
      <c r="H53" s="66"/>
    </row>
    <row r="54" spans="2:8" ht="38.25" customHeight="1">
      <c r="B54" s="80"/>
      <c r="C54" s="29" t="s">
        <v>250</v>
      </c>
      <c r="D54" s="5"/>
      <c r="E54" s="5"/>
      <c r="F54" s="5"/>
      <c r="G54" s="65"/>
      <c r="H54" s="66"/>
    </row>
    <row r="55" spans="2:8" ht="16.5" customHeight="1">
      <c r="B55" s="80" t="s">
        <v>98</v>
      </c>
      <c r="C55" s="121" t="s">
        <v>251</v>
      </c>
      <c r="D55" s="61" t="s">
        <v>221</v>
      </c>
      <c r="E55" s="62" t="s">
        <v>244</v>
      </c>
      <c r="F55" s="61" t="s">
        <v>287</v>
      </c>
      <c r="G55" s="65"/>
      <c r="H55" s="66"/>
    </row>
    <row r="56" spans="2:8" ht="19.5" customHeight="1">
      <c r="B56" s="80"/>
      <c r="C56" s="122"/>
      <c r="D56" s="30" t="str">
        <f>IF(ISBLANK(D51)=TRUE," ",D57/D51)</f>
        <v> </v>
      </c>
      <c r="E56" s="30" t="str">
        <f>IF(ISBLANK(E51)=TRUE," ",E57/E51)</f>
        <v> </v>
      </c>
      <c r="F56" s="30" t="str">
        <f>IF(ISBLANK(F51)=TRUE," ",F57/F51)</f>
        <v> </v>
      </c>
      <c r="G56" s="65"/>
      <c r="H56" s="66"/>
    </row>
    <row r="57" spans="2:8" ht="36.75" customHeight="1">
      <c r="B57" s="80"/>
      <c r="C57" s="29" t="s">
        <v>252</v>
      </c>
      <c r="D57" s="5"/>
      <c r="E57" s="5"/>
      <c r="F57" s="5"/>
      <c r="G57" s="65"/>
      <c r="H57" s="66"/>
    </row>
    <row r="58" spans="2:8" ht="40.5" customHeight="1">
      <c r="B58" s="80" t="s">
        <v>99</v>
      </c>
      <c r="C58" s="100" t="s">
        <v>288</v>
      </c>
      <c r="D58" s="3" t="s">
        <v>277</v>
      </c>
      <c r="E58" s="3" t="s">
        <v>196</v>
      </c>
      <c r="F58" s="3" t="s">
        <v>201</v>
      </c>
      <c r="G58" s="65"/>
      <c r="H58" s="66"/>
    </row>
    <row r="59" spans="2:8" ht="36.75" customHeight="1">
      <c r="B59" s="80"/>
      <c r="C59" s="101"/>
      <c r="D59" s="30" t="str">
        <f>IF(ISBLANK(D61)=TRUE," ",IF(D61=0,0,D60/D61))</f>
        <v> </v>
      </c>
      <c r="E59" s="30" t="str">
        <f>IF(ISBLANK(E61)=TRUE," ",IF(E61=0,0,E60/E61))</f>
        <v> </v>
      </c>
      <c r="F59" s="30" t="str">
        <f>IF(ISBLANK(F61)=TRUE," ",IF(F61=0,0,F60/F61))</f>
        <v> </v>
      </c>
      <c r="G59" s="65"/>
      <c r="H59" s="66"/>
    </row>
    <row r="60" spans="2:8" ht="89.25" customHeight="1">
      <c r="B60" s="80"/>
      <c r="C60" s="55" t="s">
        <v>289</v>
      </c>
      <c r="D60" s="34"/>
      <c r="E60" s="34"/>
      <c r="F60" s="34"/>
      <c r="G60" s="65"/>
      <c r="H60" s="66"/>
    </row>
    <row r="61" spans="2:8" ht="81.75" customHeight="1">
      <c r="B61" s="80"/>
      <c r="C61" s="50" t="s">
        <v>290</v>
      </c>
      <c r="D61" s="34"/>
      <c r="E61" s="34"/>
      <c r="F61" s="34"/>
      <c r="G61" s="65"/>
      <c r="H61" s="66"/>
    </row>
    <row r="62" spans="2:8" ht="24" customHeight="1">
      <c r="B62" s="80" t="s">
        <v>127</v>
      </c>
      <c r="C62" s="99" t="s">
        <v>253</v>
      </c>
      <c r="D62" s="4" t="s">
        <v>221</v>
      </c>
      <c r="E62" s="4" t="s">
        <v>244</v>
      </c>
      <c r="F62" s="4" t="s">
        <v>287</v>
      </c>
      <c r="G62" s="66"/>
      <c r="H62" s="66"/>
    </row>
    <row r="63" spans="2:8" ht="27" customHeight="1">
      <c r="B63" s="80"/>
      <c r="C63" s="99"/>
      <c r="D63" s="30" t="str">
        <f>IF(ISBLANK(D65)=TRUE," ",IF(D65=0,0,D64/D65))</f>
        <v> </v>
      </c>
      <c r="E63" s="30" t="str">
        <f>IF(ISBLANK(E65)=TRUE," ",IF(E65=0,0,E64/E65))</f>
        <v> </v>
      </c>
      <c r="F63" s="30" t="str">
        <f>IF(ISBLANK(F65)=TRUE," ",IF(F65=0,0,F64/F65))</f>
        <v> </v>
      </c>
      <c r="G63" s="66"/>
      <c r="H63" s="66"/>
    </row>
    <row r="64" spans="2:8" ht="36.75" customHeight="1">
      <c r="B64" s="80"/>
      <c r="C64" s="28" t="s">
        <v>254</v>
      </c>
      <c r="D64" s="35"/>
      <c r="E64" s="5"/>
      <c r="F64" s="5"/>
      <c r="G64" s="66"/>
      <c r="H64" s="66"/>
    </row>
    <row r="65" spans="2:8" ht="26.25" customHeight="1">
      <c r="B65" s="80"/>
      <c r="C65" s="28" t="s">
        <v>255</v>
      </c>
      <c r="D65" s="5"/>
      <c r="E65" s="5"/>
      <c r="F65" s="5"/>
      <c r="G65" s="66"/>
      <c r="H65" s="66"/>
    </row>
    <row r="66" spans="2:8" ht="24" customHeight="1">
      <c r="B66" s="92" t="s">
        <v>256</v>
      </c>
      <c r="C66" s="93"/>
      <c r="D66" s="93"/>
      <c r="E66" s="93"/>
      <c r="F66" s="93"/>
      <c r="G66" s="93"/>
      <c r="H66" s="94"/>
    </row>
    <row r="67" spans="2:8" ht="48" customHeight="1">
      <c r="B67" s="95" t="s">
        <v>100</v>
      </c>
      <c r="C67" s="116" t="s">
        <v>291</v>
      </c>
      <c r="D67" s="3" t="s">
        <v>207</v>
      </c>
      <c r="E67" s="3" t="s">
        <v>196</v>
      </c>
      <c r="F67" s="3" t="s">
        <v>200</v>
      </c>
      <c r="G67" s="54" t="s">
        <v>204</v>
      </c>
      <c r="H67" s="113"/>
    </row>
    <row r="68" spans="2:8" ht="17.25" customHeight="1">
      <c r="B68" s="80"/>
      <c r="C68" s="82"/>
      <c r="D68" s="30" t="str">
        <f>IF(ISBLANK(D69)=TRUE," ",D69/D70)</f>
        <v> </v>
      </c>
      <c r="E68" s="30" t="str">
        <f>IF(ISBLANK(E69)=TRUE," ",E69/D70)</f>
        <v> </v>
      </c>
      <c r="F68" s="30" t="str">
        <f>IF(ISBLANK(F69)=TRUE," ",F69/D70)</f>
        <v> </v>
      </c>
      <c r="G68" s="30" t="str">
        <f>IF(ISBLANK(G69)=TRUE," ",G69/D70)</f>
        <v> </v>
      </c>
      <c r="H68" s="113"/>
    </row>
    <row r="69" spans="2:8" ht="64.5" customHeight="1">
      <c r="B69" s="80"/>
      <c r="C69" s="31" t="s">
        <v>292</v>
      </c>
      <c r="D69" s="5"/>
      <c r="E69" s="5"/>
      <c r="F69" s="5"/>
      <c r="G69" s="5"/>
      <c r="H69" s="113"/>
    </row>
    <row r="70" spans="2:8" ht="39" customHeight="1">
      <c r="B70" s="80"/>
      <c r="C70" s="29" t="s">
        <v>224</v>
      </c>
      <c r="D70" s="128" t="str">
        <f>IF(ISBLANK(D51)=TRUE," ",SUM(D51:F51))</f>
        <v> </v>
      </c>
      <c r="E70" s="128"/>
      <c r="F70" s="128"/>
      <c r="G70" s="128"/>
      <c r="H70" s="113"/>
    </row>
    <row r="71" spans="2:8" ht="39.75" customHeight="1">
      <c r="B71" s="80" t="s">
        <v>101</v>
      </c>
      <c r="C71" s="81" t="s">
        <v>225</v>
      </c>
      <c r="D71" s="3" t="s">
        <v>199</v>
      </c>
      <c r="E71" s="3" t="s">
        <v>196</v>
      </c>
      <c r="F71" s="3" t="s">
        <v>202</v>
      </c>
      <c r="G71" s="54" t="s">
        <v>203</v>
      </c>
      <c r="H71" s="113"/>
    </row>
    <row r="72" spans="2:8" ht="15.75" customHeight="1">
      <c r="B72" s="80"/>
      <c r="C72" s="82"/>
      <c r="D72" s="33" t="str">
        <f>IF(ISBLANK(D73)=TRUE," ",D73/D70)</f>
        <v> </v>
      </c>
      <c r="E72" s="33" t="str">
        <f>IF(ISBLANK(E73)=TRUE," ",E73/D70)</f>
        <v> </v>
      </c>
      <c r="F72" s="33" t="str">
        <f>IF(ISBLANK(F73)=TRUE," ",F73/D70)</f>
        <v> </v>
      </c>
      <c r="G72" s="33" t="str">
        <f>IF(ISBLANK(G73)=TRUE," ",G73/D70)</f>
        <v> </v>
      </c>
      <c r="H72" s="113"/>
    </row>
    <row r="73" spans="2:8" ht="41.25" customHeight="1">
      <c r="B73" s="80"/>
      <c r="C73" s="50" t="s">
        <v>226</v>
      </c>
      <c r="D73" s="5"/>
      <c r="E73" s="5"/>
      <c r="F73" s="5"/>
      <c r="G73" s="5"/>
      <c r="H73" s="113"/>
    </row>
    <row r="74" spans="2:8" ht="39.75" customHeight="1">
      <c r="B74" s="80" t="s">
        <v>102</v>
      </c>
      <c r="C74" s="81" t="s">
        <v>259</v>
      </c>
      <c r="D74" s="3" t="s">
        <v>207</v>
      </c>
      <c r="E74" s="3" t="s">
        <v>196</v>
      </c>
      <c r="F74" s="3" t="s">
        <v>208</v>
      </c>
      <c r="G74" s="54" t="s">
        <v>203</v>
      </c>
      <c r="H74" s="113"/>
    </row>
    <row r="75" spans="2:8" ht="16.5" customHeight="1">
      <c r="B75" s="80"/>
      <c r="C75" s="82"/>
      <c r="D75" s="33" t="str">
        <f>IF(ISBLANK(D76)=TRUE," ",D76/$D$70)</f>
        <v> </v>
      </c>
      <c r="E75" s="33" t="str">
        <f>IF(ISBLANK(E76)=TRUE," ",E76/$D$70)</f>
        <v> </v>
      </c>
      <c r="F75" s="33" t="str">
        <f>IF(ISBLANK(F76)=TRUE," ",F76/$D$70)</f>
        <v> </v>
      </c>
      <c r="G75" s="33" t="str">
        <f>IF(ISBLANK(G76)=TRUE," ",G76/$D$70)</f>
        <v> </v>
      </c>
      <c r="H75" s="113"/>
    </row>
    <row r="76" spans="2:8" ht="66" customHeight="1">
      <c r="B76" s="80"/>
      <c r="C76" s="50" t="s">
        <v>260</v>
      </c>
      <c r="D76" s="5"/>
      <c r="E76" s="5"/>
      <c r="F76" s="5"/>
      <c r="G76" s="5"/>
      <c r="H76" s="113"/>
    </row>
    <row r="77" spans="2:8" ht="44.25" customHeight="1">
      <c r="B77" s="80" t="s">
        <v>135</v>
      </c>
      <c r="C77" s="99" t="s">
        <v>257</v>
      </c>
      <c r="D77" s="3" t="s">
        <v>211</v>
      </c>
      <c r="E77" s="3" t="s">
        <v>196</v>
      </c>
      <c r="F77" s="3" t="s">
        <v>210</v>
      </c>
      <c r="G77" s="54" t="s">
        <v>209</v>
      </c>
      <c r="H77" s="113"/>
    </row>
    <row r="78" spans="2:8" ht="20.25" customHeight="1">
      <c r="B78" s="80"/>
      <c r="C78" s="99"/>
      <c r="D78" s="30" t="str">
        <f>IF(ISBLANK(D79)=TRUE," ",D79/$D$70)</f>
        <v> </v>
      </c>
      <c r="E78" s="30" t="str">
        <f>IF(ISBLANK(E79)=TRUE," ",E79/$D$70)</f>
        <v> </v>
      </c>
      <c r="F78" s="30" t="str">
        <f>IF(ISBLANK(F79)=TRUE," ",F79/$D$70)</f>
        <v> </v>
      </c>
      <c r="G78" s="30" t="str">
        <f>IF(ISBLANK(G79)=TRUE," ",G79/$D$70)</f>
        <v> </v>
      </c>
      <c r="H78" s="113"/>
    </row>
    <row r="79" spans="2:8" ht="66.75" customHeight="1">
      <c r="B79" s="80"/>
      <c r="C79" s="50" t="s">
        <v>258</v>
      </c>
      <c r="D79" s="5"/>
      <c r="E79" s="5"/>
      <c r="F79" s="5"/>
      <c r="G79" s="5"/>
      <c r="H79" s="113"/>
    </row>
    <row r="80" spans="2:8" ht="52.5" customHeight="1">
      <c r="B80" s="37" t="s">
        <v>222</v>
      </c>
      <c r="C80" s="50" t="s">
        <v>261</v>
      </c>
      <c r="D80" s="6"/>
      <c r="E80" s="102"/>
      <c r="F80" s="102"/>
      <c r="G80" s="102"/>
      <c r="H80" s="102"/>
    </row>
    <row r="81" spans="2:8" ht="25.5" customHeight="1">
      <c r="B81" s="115" t="s">
        <v>264</v>
      </c>
      <c r="C81" s="93"/>
      <c r="D81" s="93"/>
      <c r="E81" s="93"/>
      <c r="F81" s="93"/>
      <c r="G81" s="93"/>
      <c r="H81" s="94"/>
    </row>
    <row r="82" spans="2:8" ht="18" customHeight="1">
      <c r="B82" s="95" t="s">
        <v>103</v>
      </c>
      <c r="C82" s="82" t="s">
        <v>293</v>
      </c>
      <c r="D82" s="62" t="s">
        <v>221</v>
      </c>
      <c r="E82" s="61" t="s">
        <v>244</v>
      </c>
      <c r="F82" s="61" t="s">
        <v>287</v>
      </c>
      <c r="G82" s="102"/>
      <c r="H82" s="102"/>
    </row>
    <row r="83" spans="2:8" ht="31.5" customHeight="1">
      <c r="B83" s="80"/>
      <c r="C83" s="99"/>
      <c r="D83" s="5"/>
      <c r="E83" s="5"/>
      <c r="F83" s="5"/>
      <c r="G83" s="102"/>
      <c r="H83" s="102"/>
    </row>
    <row r="84" spans="2:8" ht="18" customHeight="1">
      <c r="B84" s="80" t="s">
        <v>104</v>
      </c>
      <c r="C84" s="81" t="s">
        <v>136</v>
      </c>
      <c r="D84" s="62" t="s">
        <v>221</v>
      </c>
      <c r="E84" s="61" t="s">
        <v>244</v>
      </c>
      <c r="F84" s="61" t="s">
        <v>287</v>
      </c>
      <c r="G84" s="102"/>
      <c r="H84" s="102"/>
    </row>
    <row r="85" spans="2:8" ht="19.5" customHeight="1">
      <c r="B85" s="80"/>
      <c r="C85" s="82"/>
      <c r="D85" s="5"/>
      <c r="E85" s="5"/>
      <c r="F85" s="5"/>
      <c r="G85" s="102"/>
      <c r="H85" s="102"/>
    </row>
    <row r="86" spans="2:8" ht="18" customHeight="1">
      <c r="B86" s="80" t="s">
        <v>105</v>
      </c>
      <c r="C86" s="81" t="s">
        <v>262</v>
      </c>
      <c r="D86" s="62" t="s">
        <v>221</v>
      </c>
      <c r="E86" s="61" t="s">
        <v>244</v>
      </c>
      <c r="F86" s="61" t="s">
        <v>287</v>
      </c>
      <c r="G86" s="102"/>
      <c r="H86" s="102"/>
    </row>
    <row r="87" spans="2:8" ht="20.25" customHeight="1">
      <c r="B87" s="117"/>
      <c r="C87" s="116"/>
      <c r="D87" s="60"/>
      <c r="E87" s="60"/>
      <c r="F87" s="60"/>
      <c r="G87" s="102"/>
      <c r="H87" s="102"/>
    </row>
    <row r="88" spans="2:8" ht="26.25" customHeight="1">
      <c r="B88" s="115" t="s">
        <v>263</v>
      </c>
      <c r="C88" s="135"/>
      <c r="D88" s="135"/>
      <c r="E88" s="135"/>
      <c r="F88" s="135"/>
      <c r="G88" s="135"/>
      <c r="H88" s="136"/>
    </row>
    <row r="89" spans="2:8" ht="102.75" customHeight="1">
      <c r="B89" s="70" t="s">
        <v>106</v>
      </c>
      <c r="C89" s="71" t="s">
        <v>319</v>
      </c>
      <c r="D89" s="6"/>
      <c r="E89" s="114"/>
      <c r="F89" s="114"/>
      <c r="G89" s="114"/>
      <c r="H89" s="114"/>
    </row>
    <row r="90" spans="2:8" ht="52.5" customHeight="1">
      <c r="B90" s="80" t="s">
        <v>107</v>
      </c>
      <c r="C90" s="99" t="s">
        <v>294</v>
      </c>
      <c r="D90" s="4" t="s">
        <v>216</v>
      </c>
      <c r="E90" s="4" t="s">
        <v>153</v>
      </c>
      <c r="F90" s="4" t="s">
        <v>154</v>
      </c>
      <c r="G90" s="114"/>
      <c r="H90" s="114"/>
    </row>
    <row r="91" spans="2:8" ht="37.5" customHeight="1">
      <c r="B91" s="80"/>
      <c r="C91" s="99"/>
      <c r="D91" s="6"/>
      <c r="E91" s="6"/>
      <c r="F91" s="6"/>
      <c r="G91" s="114"/>
      <c r="H91" s="114"/>
    </row>
    <row r="92" spans="2:8" ht="16.5" customHeight="1">
      <c r="B92" s="80" t="s">
        <v>108</v>
      </c>
      <c r="C92" s="99" t="s">
        <v>265</v>
      </c>
      <c r="D92" s="4" t="s">
        <v>221</v>
      </c>
      <c r="E92" s="4" t="s">
        <v>244</v>
      </c>
      <c r="F92" s="4" t="s">
        <v>287</v>
      </c>
      <c r="G92" s="114"/>
      <c r="H92" s="114"/>
    </row>
    <row r="93" spans="2:8" ht="48.75" customHeight="1">
      <c r="B93" s="80"/>
      <c r="C93" s="99"/>
      <c r="D93" s="5"/>
      <c r="E93" s="5"/>
      <c r="F93" s="60"/>
      <c r="G93" s="114"/>
      <c r="H93" s="114"/>
    </row>
    <row r="94" spans="2:8" ht="41.25" customHeight="1">
      <c r="B94" s="80" t="s">
        <v>109</v>
      </c>
      <c r="C94" s="99" t="s">
        <v>295</v>
      </c>
      <c r="D94" s="3" t="s">
        <v>211</v>
      </c>
      <c r="E94" s="3" t="s">
        <v>196</v>
      </c>
      <c r="F94" s="3" t="s">
        <v>202</v>
      </c>
      <c r="G94" s="54" t="s">
        <v>134</v>
      </c>
      <c r="H94" s="113"/>
    </row>
    <row r="95" spans="2:8" ht="19.5" customHeight="1">
      <c r="B95" s="80"/>
      <c r="C95" s="99"/>
      <c r="D95" s="5"/>
      <c r="E95" s="5"/>
      <c r="F95" s="5"/>
      <c r="G95" s="5"/>
      <c r="H95" s="113"/>
    </row>
    <row r="96" spans="2:8" ht="40.5" customHeight="1">
      <c r="B96" s="80" t="s">
        <v>110</v>
      </c>
      <c r="C96" s="99" t="s">
        <v>266</v>
      </c>
      <c r="D96" s="3" t="s">
        <v>211</v>
      </c>
      <c r="E96" s="3" t="s">
        <v>196</v>
      </c>
      <c r="F96" s="3" t="s">
        <v>212</v>
      </c>
      <c r="G96" s="54" t="s">
        <v>134</v>
      </c>
      <c r="H96" s="113"/>
    </row>
    <row r="97" spans="2:8" ht="18.75" customHeight="1">
      <c r="B97" s="80"/>
      <c r="C97" s="99"/>
      <c r="D97" s="5"/>
      <c r="E97" s="5"/>
      <c r="F97" s="5"/>
      <c r="G97" s="5"/>
      <c r="H97" s="113"/>
    </row>
    <row r="98" spans="2:8" ht="37.5" customHeight="1">
      <c r="B98" s="80" t="s">
        <v>155</v>
      </c>
      <c r="C98" s="99" t="s">
        <v>296</v>
      </c>
      <c r="D98" s="4" t="s">
        <v>235</v>
      </c>
      <c r="E98" s="4" t="s">
        <v>236</v>
      </c>
      <c r="F98" s="4" t="s">
        <v>237</v>
      </c>
      <c r="G98" s="105"/>
      <c r="H98" s="105"/>
    </row>
    <row r="99" spans="2:8" ht="40.5" customHeight="1">
      <c r="B99" s="80"/>
      <c r="C99" s="99"/>
      <c r="D99" s="6"/>
      <c r="E99" s="6"/>
      <c r="F99" s="6"/>
      <c r="G99" s="105"/>
      <c r="H99" s="105"/>
    </row>
    <row r="100" spans="2:8" ht="27" customHeight="1">
      <c r="B100" s="58" t="s">
        <v>267</v>
      </c>
      <c r="C100" s="59" t="s">
        <v>283</v>
      </c>
      <c r="D100" s="22"/>
      <c r="E100" s="103"/>
      <c r="F100" s="104"/>
      <c r="G100" s="104"/>
      <c r="H100" s="104"/>
    </row>
    <row r="101" spans="2:8" ht="25.5" customHeight="1">
      <c r="B101" s="134" t="s">
        <v>268</v>
      </c>
      <c r="C101" s="134"/>
      <c r="D101" s="134"/>
      <c r="E101" s="134"/>
      <c r="F101" s="134"/>
      <c r="G101" s="134"/>
      <c r="H101" s="134"/>
    </row>
    <row r="102" spans="2:8" ht="40.5" customHeight="1">
      <c r="B102" s="80" t="s">
        <v>0</v>
      </c>
      <c r="C102" s="99" t="s">
        <v>137</v>
      </c>
      <c r="D102" s="3" t="s">
        <v>211</v>
      </c>
      <c r="E102" s="3" t="s">
        <v>196</v>
      </c>
      <c r="F102" s="3" t="s">
        <v>212</v>
      </c>
      <c r="G102" s="54" t="s">
        <v>203</v>
      </c>
      <c r="H102" s="107"/>
    </row>
    <row r="103" spans="2:8" ht="20.25" customHeight="1">
      <c r="B103" s="80"/>
      <c r="C103" s="99"/>
      <c r="D103" s="6"/>
      <c r="E103" s="6"/>
      <c r="F103" s="6"/>
      <c r="G103" s="6"/>
      <c r="H103" s="108"/>
    </row>
    <row r="104" spans="2:8" ht="63.75">
      <c r="B104" s="58" t="s">
        <v>1</v>
      </c>
      <c r="C104" s="59" t="s">
        <v>278</v>
      </c>
      <c r="D104" s="60"/>
      <c r="E104" s="69"/>
      <c r="F104" s="105"/>
      <c r="G104" s="105"/>
      <c r="H104" s="105"/>
    </row>
    <row r="105" spans="2:8" ht="23.25" customHeight="1">
      <c r="B105" s="117" t="s">
        <v>2</v>
      </c>
      <c r="C105" s="81" t="s">
        <v>297</v>
      </c>
      <c r="D105" s="4" t="s">
        <v>198</v>
      </c>
      <c r="E105" s="4" t="s">
        <v>111</v>
      </c>
      <c r="F105" s="105"/>
      <c r="G105" s="105"/>
      <c r="H105" s="105"/>
    </row>
    <row r="106" spans="2:8" ht="44.25" customHeight="1">
      <c r="B106" s="95"/>
      <c r="C106" s="82"/>
      <c r="D106" s="5"/>
      <c r="E106" s="5"/>
      <c r="F106" s="106"/>
      <c r="G106" s="106"/>
      <c r="H106" s="106"/>
    </row>
    <row r="107" spans="2:8" ht="18.75" customHeight="1">
      <c r="B107" s="115" t="s">
        <v>139</v>
      </c>
      <c r="C107" s="135"/>
      <c r="D107" s="135"/>
      <c r="E107" s="135"/>
      <c r="F107" s="135"/>
      <c r="G107" s="135"/>
      <c r="H107" s="136"/>
    </row>
    <row r="108" spans="2:8" ht="18" customHeight="1">
      <c r="B108" s="95" t="s">
        <v>3</v>
      </c>
      <c r="C108" s="82" t="s">
        <v>230</v>
      </c>
      <c r="D108" s="151" t="s">
        <v>238</v>
      </c>
      <c r="E108" s="152"/>
      <c r="F108" s="145" t="s">
        <v>320</v>
      </c>
      <c r="G108" s="147" t="s">
        <v>239</v>
      </c>
      <c r="H108" s="113"/>
    </row>
    <row r="109" spans="2:8" ht="18.75" customHeight="1">
      <c r="B109" s="80"/>
      <c r="C109" s="99"/>
      <c r="D109" s="47" t="s">
        <v>197</v>
      </c>
      <c r="E109" s="4" t="s">
        <v>142</v>
      </c>
      <c r="F109" s="146"/>
      <c r="G109" s="148"/>
      <c r="H109" s="113"/>
    </row>
    <row r="110" spans="2:8" ht="20.25" customHeight="1">
      <c r="B110" s="80"/>
      <c r="C110" s="99"/>
      <c r="D110" s="6"/>
      <c r="E110" s="6"/>
      <c r="F110" s="6"/>
      <c r="G110" s="56"/>
      <c r="H110" s="113"/>
    </row>
    <row r="111" spans="2:8" ht="29.25" customHeight="1">
      <c r="B111" s="37" t="s">
        <v>4</v>
      </c>
      <c r="C111" s="28" t="s">
        <v>298</v>
      </c>
      <c r="D111" s="6"/>
      <c r="E111" s="63"/>
      <c r="F111" s="64"/>
      <c r="G111" s="64"/>
      <c r="H111" s="64"/>
    </row>
    <row r="112" spans="2:8" ht="65.25" customHeight="1">
      <c r="B112" s="37" t="s">
        <v>5</v>
      </c>
      <c r="C112" s="28" t="s">
        <v>300</v>
      </c>
      <c r="D112" s="6"/>
      <c r="E112" s="63"/>
      <c r="F112" s="64"/>
      <c r="G112" s="64"/>
      <c r="H112" s="64"/>
    </row>
    <row r="113" spans="1:8" ht="28.5" customHeight="1">
      <c r="A113" s="1" t="s">
        <v>299</v>
      </c>
      <c r="B113" s="37" t="s">
        <v>7</v>
      </c>
      <c r="C113" s="28" t="s">
        <v>6</v>
      </c>
      <c r="D113" s="6"/>
      <c r="E113" s="63"/>
      <c r="F113" s="64"/>
      <c r="G113" s="64"/>
      <c r="H113" s="64"/>
    </row>
    <row r="114" spans="2:8" ht="39.75" customHeight="1">
      <c r="B114" s="37" t="s">
        <v>231</v>
      </c>
      <c r="C114" s="28" t="s">
        <v>130</v>
      </c>
      <c r="D114" s="6"/>
      <c r="E114" s="63"/>
      <c r="F114" s="64"/>
      <c r="G114" s="64"/>
      <c r="H114" s="64"/>
    </row>
    <row r="115" spans="2:8" ht="38.25" customHeight="1">
      <c r="B115" s="80" t="s">
        <v>269</v>
      </c>
      <c r="C115" s="99" t="s">
        <v>303</v>
      </c>
      <c r="D115" s="3" t="s">
        <v>232</v>
      </c>
      <c r="E115" s="3" t="s">
        <v>233</v>
      </c>
      <c r="F115" s="3" t="s">
        <v>234</v>
      </c>
      <c r="G115" s="64"/>
      <c r="H115" s="64"/>
    </row>
    <row r="116" spans="2:8" ht="19.5" customHeight="1">
      <c r="B116" s="80"/>
      <c r="C116" s="99"/>
      <c r="D116" s="6"/>
      <c r="E116" s="6"/>
      <c r="F116" s="6"/>
      <c r="G116" s="64"/>
      <c r="H116" s="64"/>
    </row>
    <row r="117" spans="2:8" ht="53.25" customHeight="1">
      <c r="B117" s="80" t="s">
        <v>270</v>
      </c>
      <c r="C117" s="99" t="s">
        <v>223</v>
      </c>
      <c r="D117" s="4" t="s">
        <v>143</v>
      </c>
      <c r="E117" s="3" t="s">
        <v>144</v>
      </c>
      <c r="F117" s="3" t="s">
        <v>145</v>
      </c>
      <c r="G117" s="139"/>
      <c r="H117" s="140"/>
    </row>
    <row r="118" spans="2:8" ht="21" customHeight="1">
      <c r="B118" s="80"/>
      <c r="C118" s="99"/>
      <c r="D118" s="6"/>
      <c r="E118" s="6"/>
      <c r="F118" s="6"/>
      <c r="G118" s="139"/>
      <c r="H118" s="140"/>
    </row>
    <row r="119" spans="2:8" ht="42" customHeight="1">
      <c r="B119" s="95" t="s">
        <v>271</v>
      </c>
      <c r="C119" s="82" t="s">
        <v>279</v>
      </c>
      <c r="D119" s="67" t="s">
        <v>211</v>
      </c>
      <c r="E119" s="67" t="s">
        <v>196</v>
      </c>
      <c r="F119" s="67" t="s">
        <v>212</v>
      </c>
      <c r="G119" s="139"/>
      <c r="H119" s="140"/>
    </row>
    <row r="120" spans="2:8" ht="22.5" customHeight="1">
      <c r="B120" s="80"/>
      <c r="C120" s="99"/>
      <c r="D120" s="6"/>
      <c r="E120" s="6"/>
      <c r="F120" s="6"/>
      <c r="G120" s="139"/>
      <c r="H120" s="140"/>
    </row>
    <row r="121" spans="2:8" ht="40.5" customHeight="1">
      <c r="B121" s="80" t="s">
        <v>272</v>
      </c>
      <c r="C121" s="150" t="s">
        <v>227</v>
      </c>
      <c r="D121" s="3" t="s">
        <v>211</v>
      </c>
      <c r="E121" s="3" t="s">
        <v>196</v>
      </c>
      <c r="F121" s="3" t="s">
        <v>202</v>
      </c>
      <c r="G121" s="139"/>
      <c r="H121" s="140"/>
    </row>
    <row r="122" spans="2:8" ht="15.75" customHeight="1">
      <c r="B122" s="80"/>
      <c r="C122" s="150"/>
      <c r="D122" s="5"/>
      <c r="E122" s="5"/>
      <c r="F122" s="5"/>
      <c r="G122" s="139"/>
      <c r="H122" s="140"/>
    </row>
    <row r="123" spans="2:8" ht="38.25" customHeight="1">
      <c r="B123" s="80" t="s">
        <v>301</v>
      </c>
      <c r="C123" s="99" t="s">
        <v>228</v>
      </c>
      <c r="D123" s="3" t="s">
        <v>213</v>
      </c>
      <c r="E123" s="3" t="s">
        <v>196</v>
      </c>
      <c r="F123" s="3" t="s">
        <v>212</v>
      </c>
      <c r="G123" s="139"/>
      <c r="H123" s="140"/>
    </row>
    <row r="124" spans="2:8" ht="16.5" customHeight="1">
      <c r="B124" s="80"/>
      <c r="C124" s="99"/>
      <c r="D124" s="6"/>
      <c r="E124" s="6"/>
      <c r="F124" s="6"/>
      <c r="G124" s="139"/>
      <c r="H124" s="140"/>
    </row>
    <row r="125" spans="2:8" ht="39" customHeight="1">
      <c r="B125" s="80" t="s">
        <v>280</v>
      </c>
      <c r="C125" s="99" t="s">
        <v>229</v>
      </c>
      <c r="D125" s="3" t="s">
        <v>214</v>
      </c>
      <c r="E125" s="3" t="s">
        <v>196</v>
      </c>
      <c r="F125" s="3" t="s">
        <v>215</v>
      </c>
      <c r="G125" s="64"/>
      <c r="H125" s="64"/>
    </row>
    <row r="126" spans="2:8" ht="16.5" customHeight="1">
      <c r="B126" s="80"/>
      <c r="C126" s="99"/>
      <c r="D126" s="6"/>
      <c r="E126" s="6"/>
      <c r="F126" s="6"/>
      <c r="G126" s="64"/>
      <c r="H126" s="64"/>
    </row>
    <row r="127" spans="2:8" ht="27.75" customHeight="1">
      <c r="B127" s="117" t="s">
        <v>302</v>
      </c>
      <c r="C127" s="81" t="s">
        <v>131</v>
      </c>
      <c r="D127" s="3" t="s">
        <v>132</v>
      </c>
      <c r="E127" s="3" t="s">
        <v>133</v>
      </c>
      <c r="F127" s="109"/>
      <c r="G127" s="110"/>
      <c r="H127" s="110"/>
    </row>
    <row r="128" spans="2:8" ht="15.75" customHeight="1">
      <c r="B128" s="95"/>
      <c r="C128" s="82"/>
      <c r="D128" s="6"/>
      <c r="E128" s="6"/>
      <c r="F128" s="111"/>
      <c r="G128" s="112"/>
      <c r="H128" s="112"/>
    </row>
    <row r="129" spans="2:8" ht="38.25" customHeight="1">
      <c r="B129" s="141" t="s">
        <v>281</v>
      </c>
      <c r="C129" s="142"/>
      <c r="D129" s="142"/>
      <c r="E129" s="142"/>
      <c r="F129" s="142"/>
      <c r="G129" s="142"/>
      <c r="H129" s="143"/>
    </row>
    <row r="130" spans="2:8" ht="180.75" customHeight="1">
      <c r="B130" s="37" t="s">
        <v>273</v>
      </c>
      <c r="C130" s="28" t="s">
        <v>304</v>
      </c>
      <c r="D130" s="6"/>
      <c r="E130" s="107"/>
      <c r="F130" s="144"/>
      <c r="G130" s="144"/>
      <c r="H130" s="144"/>
    </row>
    <row r="131" spans="2:8" ht="36.75" customHeight="1">
      <c r="B131" s="37" t="s">
        <v>274</v>
      </c>
      <c r="C131" s="68" t="s">
        <v>284</v>
      </c>
      <c r="D131" s="6"/>
      <c r="E131" s="63"/>
      <c r="F131" s="64"/>
      <c r="G131" s="64"/>
      <c r="H131" s="64"/>
    </row>
    <row r="132" spans="2:8" ht="140.25" customHeight="1">
      <c r="B132" s="37" t="s">
        <v>275</v>
      </c>
      <c r="C132" s="28" t="s">
        <v>305</v>
      </c>
      <c r="D132" s="6"/>
      <c r="E132" s="63"/>
      <c r="F132" s="64"/>
      <c r="G132" s="64"/>
      <c r="H132" s="64"/>
    </row>
    <row r="133" spans="2:8" ht="38.25" customHeight="1">
      <c r="B133" s="37" t="s">
        <v>276</v>
      </c>
      <c r="C133" s="28" t="s">
        <v>282</v>
      </c>
      <c r="D133" s="6"/>
      <c r="E133" s="63"/>
      <c r="F133" s="64"/>
      <c r="G133" s="64"/>
      <c r="H133" s="64"/>
    </row>
    <row r="134" spans="2:8" ht="7.5" customHeight="1">
      <c r="B134" s="64"/>
      <c r="C134" s="64"/>
      <c r="D134" s="64"/>
      <c r="E134" s="64"/>
      <c r="F134" s="64"/>
      <c r="G134" s="64"/>
      <c r="H134" s="64"/>
    </row>
    <row r="135" spans="3:8" ht="22.5" customHeight="1">
      <c r="C135" s="131" t="str">
        <f>IF(COUNTBLANK(D4:D27)+COUNTBLANK(D29:H29)+COUNTBLANK(D36:H36)+COUNTBLANK(D31:H31)+COUNTBLANK(D32)+COUNTBLANK(D34:H34)+COUNTBLANK(D37)+COUNTBLANK(D39:D45)+COUNTBLANK(D50:F65)+COUNTBLANK(D69:G69)+COUNTBLANK(D73:G79)+COUNTBLANK(D80)+COUNTBLANK(D83:F87)+COUNTBLANK(D89)+COUNTBLANK(D90:F99)+COUNTBLANK(G95:G97)+COUNTBLANK(D103:G103)+COUNTBLANK(D104)+COUNTBLANK(D106:E106)+COUNTBLANK(D100)+COUNTBLANK(D110:G110)+COUNTBLANK(D130:D133)+COUNTBLANK(D128:E128)+COUNTBLANK(D111:D114)+COUNTBLANK(D116:F126)=0,"Заполнено","Не заполнено")</f>
        <v>Не заполнено</v>
      </c>
      <c r="D135" s="132"/>
      <c r="E135" s="132"/>
      <c r="F135" s="132"/>
      <c r="G135" s="132"/>
      <c r="H135" s="133"/>
    </row>
    <row r="136" ht="6" customHeight="1" hidden="1">
      <c r="H136" s="26"/>
    </row>
    <row r="137" spans="2:8" ht="16.5" customHeight="1">
      <c r="B137" s="11"/>
      <c r="C137" s="91" t="s">
        <v>17</v>
      </c>
      <c r="D137" s="91"/>
      <c r="E137" s="91"/>
      <c r="F137" s="91"/>
      <c r="G137" s="91"/>
      <c r="H137" s="91"/>
    </row>
    <row r="138" spans="2:8" ht="15" customHeight="1">
      <c r="B138" s="11"/>
      <c r="C138" s="79" t="str">
        <f>IF(ISBLANK(D5)=TRUE," ",D5)</f>
        <v> </v>
      </c>
      <c r="D138" s="79"/>
      <c r="E138" s="79"/>
      <c r="F138" s="79"/>
      <c r="G138" s="79"/>
      <c r="H138" s="79"/>
    </row>
    <row r="139" spans="2:8" s="36" customFormat="1" ht="14.25" customHeight="1">
      <c r="B139" s="51"/>
      <c r="C139" s="78" t="s">
        <v>189</v>
      </c>
      <c r="D139" s="78"/>
      <c r="E139" s="78"/>
      <c r="F139" s="78"/>
      <c r="G139" s="78"/>
      <c r="H139" s="78"/>
    </row>
    <row r="140" spans="2:8" s="36" customFormat="1" ht="12" customHeight="1">
      <c r="B140" s="51"/>
      <c r="C140" s="84"/>
      <c r="D140" s="84"/>
      <c r="E140" s="84"/>
      <c r="F140" s="84"/>
      <c r="G140" s="84"/>
      <c r="H140" s="84"/>
    </row>
    <row r="141" spans="2:8" s="36" customFormat="1" ht="15" customHeight="1">
      <c r="B141" s="52"/>
      <c r="C141" s="138" t="s">
        <v>190</v>
      </c>
      <c r="D141" s="138"/>
      <c r="E141" s="138"/>
      <c r="F141" s="138"/>
      <c r="G141" s="138"/>
      <c r="H141" s="138"/>
    </row>
    <row r="142" spans="2:8" s="36" customFormat="1" ht="10.5" customHeight="1">
      <c r="B142" s="52"/>
      <c r="C142" s="137" t="s">
        <v>191</v>
      </c>
      <c r="D142" s="137"/>
      <c r="E142" s="137"/>
      <c r="F142" s="137"/>
      <c r="G142" s="137"/>
      <c r="H142" s="137"/>
    </row>
    <row r="143" spans="2:8" s="36" customFormat="1" ht="13.5" customHeight="1">
      <c r="B143" s="52"/>
      <c r="C143" s="154" t="s">
        <v>112</v>
      </c>
      <c r="D143" s="154"/>
      <c r="E143" s="154"/>
      <c r="F143" s="154"/>
      <c r="G143" s="154"/>
      <c r="H143" s="53"/>
    </row>
    <row r="144" spans="2:8" ht="13.5" customHeight="1">
      <c r="B144" s="14"/>
      <c r="C144" s="153"/>
      <c r="D144" s="153"/>
      <c r="E144" s="153"/>
      <c r="F144" s="153"/>
      <c r="G144" s="12"/>
      <c r="H144" s="43"/>
    </row>
    <row r="145" spans="2:8" ht="12.75" customHeight="1">
      <c r="B145" s="14"/>
      <c r="C145" s="149" t="s">
        <v>285</v>
      </c>
      <c r="D145" s="149"/>
      <c r="E145" s="149"/>
      <c r="F145" s="149"/>
      <c r="G145" s="149"/>
      <c r="H145" s="149"/>
    </row>
    <row r="146" ht="12.75" customHeight="1">
      <c r="H146" s="13"/>
    </row>
  </sheetData>
  <sheetProtection password="EE9B" sheet="1" objects="1" scenarios="1" selectLockedCells="1"/>
  <mergeCells count="131">
    <mergeCell ref="B127:B128"/>
    <mergeCell ref="C108:C110"/>
    <mergeCell ref="B115:B116"/>
    <mergeCell ref="C115:C116"/>
    <mergeCell ref="B121:B122"/>
    <mergeCell ref="B119:B120"/>
    <mergeCell ref="C117:C118"/>
    <mergeCell ref="B108:B110"/>
    <mergeCell ref="C145:H145"/>
    <mergeCell ref="C105:C106"/>
    <mergeCell ref="C119:C120"/>
    <mergeCell ref="C121:C122"/>
    <mergeCell ref="D108:E108"/>
    <mergeCell ref="B107:H107"/>
    <mergeCell ref="C144:F144"/>
    <mergeCell ref="C143:G143"/>
    <mergeCell ref="B105:B106"/>
    <mergeCell ref="G89:H93"/>
    <mergeCell ref="C142:H142"/>
    <mergeCell ref="C141:H141"/>
    <mergeCell ref="H108:H110"/>
    <mergeCell ref="G117:H124"/>
    <mergeCell ref="B129:H129"/>
    <mergeCell ref="B117:B118"/>
    <mergeCell ref="E130:H130"/>
    <mergeCell ref="F108:F109"/>
    <mergeCell ref="G108:G109"/>
    <mergeCell ref="B102:B103"/>
    <mergeCell ref="B98:B99"/>
    <mergeCell ref="B92:B93"/>
    <mergeCell ref="C92:C93"/>
    <mergeCell ref="C94:C95"/>
    <mergeCell ref="B96:B97"/>
    <mergeCell ref="C96:C97"/>
    <mergeCell ref="C98:C99"/>
    <mergeCell ref="C62:C63"/>
    <mergeCell ref="B123:B124"/>
    <mergeCell ref="C135:H135"/>
    <mergeCell ref="C123:C124"/>
    <mergeCell ref="B125:B126"/>
    <mergeCell ref="C125:C126"/>
    <mergeCell ref="C77:C78"/>
    <mergeCell ref="C102:C103"/>
    <mergeCell ref="B101:H101"/>
    <mergeCell ref="G82:H87"/>
    <mergeCell ref="B47:H47"/>
    <mergeCell ref="D40:H40"/>
    <mergeCell ref="D38:H38"/>
    <mergeCell ref="D41:H41"/>
    <mergeCell ref="D45:H45"/>
    <mergeCell ref="D39:H39"/>
    <mergeCell ref="D20:H20"/>
    <mergeCell ref="D21:H21"/>
    <mergeCell ref="D22:H22"/>
    <mergeCell ref="D43:H43"/>
    <mergeCell ref="D23:H23"/>
    <mergeCell ref="D25:H25"/>
    <mergeCell ref="D26:H26"/>
    <mergeCell ref="D42:H42"/>
    <mergeCell ref="D9:H9"/>
    <mergeCell ref="B67:B70"/>
    <mergeCell ref="B62:B65"/>
    <mergeCell ref="D70:G70"/>
    <mergeCell ref="C67:C68"/>
    <mergeCell ref="B52:B54"/>
    <mergeCell ref="D13:H13"/>
    <mergeCell ref="D24:H24"/>
    <mergeCell ref="D44:H44"/>
    <mergeCell ref="D37:H37"/>
    <mergeCell ref="B1:H1"/>
    <mergeCell ref="B2:H2"/>
    <mergeCell ref="D3:H3"/>
    <mergeCell ref="D4:H4"/>
    <mergeCell ref="D5:H5"/>
    <mergeCell ref="D6:H6"/>
    <mergeCell ref="D7:H7"/>
    <mergeCell ref="D8:H8"/>
    <mergeCell ref="D16:H16"/>
    <mergeCell ref="D27:H27"/>
    <mergeCell ref="D32:H32"/>
    <mergeCell ref="B58:B61"/>
    <mergeCell ref="C52:C53"/>
    <mergeCell ref="B55:B57"/>
    <mergeCell ref="D17:H17"/>
    <mergeCell ref="C55:C56"/>
    <mergeCell ref="D18:H18"/>
    <mergeCell ref="D19:H19"/>
    <mergeCell ref="D10:H10"/>
    <mergeCell ref="D11:H11"/>
    <mergeCell ref="D12:H12"/>
    <mergeCell ref="D15:H15"/>
    <mergeCell ref="D14:H14"/>
    <mergeCell ref="B74:B76"/>
    <mergeCell ref="H67:H79"/>
    <mergeCell ref="C74:C75"/>
    <mergeCell ref="B71:B73"/>
    <mergeCell ref="B77:B79"/>
    <mergeCell ref="H94:H97"/>
    <mergeCell ref="C90:C91"/>
    <mergeCell ref="E89:F89"/>
    <mergeCell ref="B81:H81"/>
    <mergeCell ref="B84:B85"/>
    <mergeCell ref="C86:C87"/>
    <mergeCell ref="C84:C85"/>
    <mergeCell ref="C82:C83"/>
    <mergeCell ref="B86:B87"/>
    <mergeCell ref="B88:H88"/>
    <mergeCell ref="F104:H106"/>
    <mergeCell ref="H102:H103"/>
    <mergeCell ref="F127:H128"/>
    <mergeCell ref="G98:H99"/>
    <mergeCell ref="B28:B31"/>
    <mergeCell ref="C28:C31"/>
    <mergeCell ref="B66:H66"/>
    <mergeCell ref="B82:B83"/>
    <mergeCell ref="C71:C72"/>
    <mergeCell ref="B38:B44"/>
    <mergeCell ref="C48:C49"/>
    <mergeCell ref="B48:B51"/>
    <mergeCell ref="C58:C59"/>
    <mergeCell ref="E80:H80"/>
    <mergeCell ref="C140:H140"/>
    <mergeCell ref="B33:B36"/>
    <mergeCell ref="C33:C36"/>
    <mergeCell ref="C137:H137"/>
    <mergeCell ref="C139:H139"/>
    <mergeCell ref="C138:H138"/>
    <mergeCell ref="B90:B91"/>
    <mergeCell ref="C127:C128"/>
    <mergeCell ref="B94:B95"/>
    <mergeCell ref="E100:H100"/>
  </mergeCells>
  <dataValidations count="27">
    <dataValidation type="whole" allowBlank="1" showInputMessage="1" showErrorMessage="1" sqref="D54:F54">
      <formula1>0</formula1>
      <formula2>D51</formula2>
    </dataValidation>
    <dataValidation type="whole" operator="greaterThanOrEqual" allowBlank="1" showInputMessage="1" showErrorMessage="1" sqref="D51:F51">
      <formula1>D50</formula1>
    </dataValidation>
    <dataValidation type="whole" allowBlank="1" showInputMessage="1" showErrorMessage="1" sqref="D57:F57">
      <formula1>0</formula1>
      <formula2>D51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30:D133 D124:F124 D126:F126 D110:D114 D116:F116 E110:G110 D128:E128 D103:G103 D118:F118 D120:F120 D100 D99:F99 D91:F91 D29:H29 D31:H31 D36:H36 D80 D34:H34 D89">
      <formula1>"да,нет"</formula1>
    </dataValidation>
    <dataValidation type="whole" operator="greaterThanOrEqual" allowBlank="1" showInputMessage="1" showErrorMessage="1" sqref="D104:E104 D122:F122 D95:G95 D93:F93 D97:G97 D106:E106 D73:G73 D65:E65 G69 D76:G76 D83:F83 D85:F85 D79:G79 D87:F87">
      <formula1>0</formula1>
    </dataValidation>
    <dataValidation type="whole" allowBlank="1" showInputMessage="1" showErrorMessage="1" sqref="D64 D69:F69 D60:D61 D59:F59">
      <formula1>0</formula1>
      <formula2>10000</formula2>
    </dataValidation>
    <dataValidation type="whole" allowBlank="1" showInputMessage="1" sqref="D70">
      <formula1>1</formula1>
      <formula2>10000</formula2>
    </dataValidation>
    <dataValidation type="list" allowBlank="1" showInputMessage="1" showErrorMessage="1" sqref="D26">
      <formula1>"да,нет"</formula1>
    </dataValidation>
    <dataValidation type="whole" allowBlank="1" showInputMessage="1" showErrorMessage="1" sqref="D25">
      <formula1>1</formula1>
      <formula2>50</formula2>
    </dataValidation>
    <dataValidation type="whole" allowBlank="1" showInputMessage="1" showErrorMessage="1" sqref="D50:F50">
      <formula1>1</formula1>
      <formula2>10000</formula2>
    </dataValidation>
    <dataValidation type="list" allowBlank="1" showInputMessage="1" showErrorMessage="1" sqref="D21">
      <formula1>"директор, зам.директора, нет"</formula1>
    </dataValidation>
    <dataValidation type="list" allowBlank="1" showInputMessage="1" showErrorMessage="1" sqref="D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20">
      <formula1>_sp2</formula1>
    </dataValidation>
    <dataValidation type="list" allowBlank="1" showInputMessage="1" showErrorMessage="1" sqref="D24:H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6:H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12">
      <formula1>"I категория,II категория,Высшая"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32:H32">
      <formula1>"нет,2006,2007, 2008, 2009, 2010"</formula1>
    </dataValidation>
    <dataValidation type="list" allowBlank="1" showInputMessage="1" showErrorMessage="1" sqref="D27:H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 и региональные и федеральные, не участвовали"</formula1>
    </dataValidation>
  </dataValidations>
  <printOptions/>
  <pageMargins left="0.91" right="0.22" top="0.17" bottom="0.17" header="0" footer="0.17"/>
  <pageSetup horizontalDpi="600" verticalDpi="600" orientation="landscape" paperSize="9" r:id="rId3"/>
  <rowBreaks count="8" manualBreakCount="8">
    <brk id="17" min="1" max="7" man="1"/>
    <brk id="32" min="1" max="7" man="1"/>
    <brk id="46" min="1" max="7" man="1"/>
    <brk id="61" min="1" max="7" man="1"/>
    <brk id="76" min="1" max="7" man="1"/>
    <brk id="91" min="1" max="7" man="1"/>
    <brk id="110" min="1" max="7" man="1"/>
    <brk id="128" min="1" max="7" man="1"/>
  </rowBreaks>
  <ignoredErrors>
    <ignoredError sqref="D70" unlockedFormula="1"/>
    <ignoredError sqref="C13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6">
      <selection activeCell="H36" sqref="H36"/>
    </sheetView>
  </sheetViews>
  <sheetFormatPr defaultColWidth="9.00390625" defaultRowHeight="12.75"/>
  <cols>
    <col min="1" max="1" width="29.125" style="40" customWidth="1"/>
  </cols>
  <sheetData>
    <row r="1" ht="12.75">
      <c r="C1" t="s">
        <v>18</v>
      </c>
    </row>
    <row r="3" ht="17.25" customHeight="1">
      <c r="A3" s="41" t="s">
        <v>156</v>
      </c>
    </row>
    <row r="4" ht="17.25" customHeight="1">
      <c r="A4" s="39" t="s">
        <v>16</v>
      </c>
    </row>
    <row r="5" ht="15.75">
      <c r="A5" s="39">
        <v>2006</v>
      </c>
    </row>
    <row r="6" ht="15.75">
      <c r="A6" s="39">
        <v>2007</v>
      </c>
    </row>
    <row r="7" ht="15.75">
      <c r="A7" s="39">
        <v>2008</v>
      </c>
    </row>
    <row r="8" ht="15.75">
      <c r="A8" s="39">
        <v>2009</v>
      </c>
    </row>
    <row r="9" ht="15.75">
      <c r="A9" s="39">
        <v>2010</v>
      </c>
    </row>
    <row r="10" ht="15.75">
      <c r="A10" s="39" t="s">
        <v>157</v>
      </c>
    </row>
    <row r="11" ht="15.75">
      <c r="A11" s="39" t="s">
        <v>158</v>
      </c>
    </row>
    <row r="12" ht="15.75">
      <c r="A12" s="39" t="s">
        <v>159</v>
      </c>
    </row>
    <row r="13" ht="15.75">
      <c r="A13" s="39" t="s">
        <v>160</v>
      </c>
    </row>
    <row r="14" ht="15.75">
      <c r="A14" s="39" t="s">
        <v>161</v>
      </c>
    </row>
    <row r="15" ht="15.75">
      <c r="A15" s="39" t="s">
        <v>162</v>
      </c>
    </row>
    <row r="16" ht="15.75">
      <c r="A16" s="39" t="s">
        <v>163</v>
      </c>
    </row>
    <row r="17" ht="15.75">
      <c r="A17" s="39" t="s">
        <v>164</v>
      </c>
    </row>
    <row r="18" ht="15.75">
      <c r="A18" s="39" t="s">
        <v>165</v>
      </c>
    </row>
    <row r="19" ht="15.75">
      <c r="A19" s="39" t="s">
        <v>182</v>
      </c>
    </row>
    <row r="20" ht="15.75">
      <c r="A20" s="39" t="s">
        <v>166</v>
      </c>
    </row>
    <row r="21" ht="15.75">
      <c r="A21" s="39" t="s">
        <v>167</v>
      </c>
    </row>
    <row r="22" ht="15.75">
      <c r="A22" s="39" t="s">
        <v>168</v>
      </c>
    </row>
    <row r="23" ht="15.75">
      <c r="A23" s="39" t="s">
        <v>169</v>
      </c>
    </row>
    <row r="24" ht="15.75">
      <c r="A24" s="39" t="s">
        <v>170</v>
      </c>
    </row>
    <row r="25" ht="15.75">
      <c r="A25" s="39" t="s">
        <v>179</v>
      </c>
    </row>
    <row r="26" ht="15.75">
      <c r="A26" s="39" t="s">
        <v>171</v>
      </c>
    </row>
    <row r="27" ht="15.75">
      <c r="A27" s="39" t="s">
        <v>172</v>
      </c>
    </row>
    <row r="28" ht="15.75">
      <c r="A28" s="39" t="s">
        <v>173</v>
      </c>
    </row>
    <row r="29" ht="15.75">
      <c r="A29" s="39" t="s">
        <v>178</v>
      </c>
    </row>
    <row r="30" ht="15.75">
      <c r="A30" s="39" t="s">
        <v>174</v>
      </c>
    </row>
    <row r="31" ht="15.75">
      <c r="A31" s="39" t="s">
        <v>175</v>
      </c>
    </row>
    <row r="32" ht="15.75">
      <c r="A32" s="39" t="s">
        <v>180</v>
      </c>
    </row>
    <row r="33" ht="15.75">
      <c r="A33" s="39" t="s">
        <v>181</v>
      </c>
    </row>
    <row r="34" ht="15.75">
      <c r="A34" s="39" t="s">
        <v>176</v>
      </c>
    </row>
    <row r="35" ht="15.75">
      <c r="A35" s="39" t="s">
        <v>183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91">
      <selection activeCell="B13" sqref="B13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18</v>
      </c>
    </row>
    <row r="2" ht="15.75">
      <c r="A2" s="15" t="s">
        <v>19</v>
      </c>
    </row>
    <row r="3" ht="12.75">
      <c r="A3" s="42" t="s">
        <v>193</v>
      </c>
    </row>
    <row r="4" ht="12.75">
      <c r="A4" s="42" t="s">
        <v>194</v>
      </c>
    </row>
    <row r="5" spans="1:2" ht="12.75">
      <c r="A5" s="16" t="s">
        <v>28</v>
      </c>
      <c r="B5" s="17"/>
    </row>
    <row r="6" spans="1:2" ht="12.75">
      <c r="A6" s="16" t="s">
        <v>29</v>
      </c>
      <c r="B6" s="17"/>
    </row>
    <row r="7" spans="1:2" ht="12.75">
      <c r="A7" s="16" t="s">
        <v>177</v>
      </c>
      <c r="B7" s="17"/>
    </row>
    <row r="8" spans="1:2" ht="12.75">
      <c r="A8" s="16" t="s">
        <v>32</v>
      </c>
      <c r="B8" s="17"/>
    </row>
    <row r="9" spans="1:2" ht="12.75">
      <c r="A9" s="16" t="s">
        <v>30</v>
      </c>
      <c r="B9" s="17"/>
    </row>
    <row r="10" spans="1:2" ht="12.75">
      <c r="A10" s="16" t="s">
        <v>31</v>
      </c>
      <c r="B10" s="17"/>
    </row>
    <row r="11" spans="1:2" ht="12.75">
      <c r="A11" s="16" t="s">
        <v>33</v>
      </c>
      <c r="B11" s="17"/>
    </row>
    <row r="12" spans="1:2" ht="12.75">
      <c r="A12" s="16" t="s">
        <v>34</v>
      </c>
      <c r="B12" s="17"/>
    </row>
    <row r="13" spans="1:2" ht="12.75">
      <c r="A13" s="16" t="s">
        <v>35</v>
      </c>
      <c r="B13" s="17"/>
    </row>
    <row r="14" spans="1:2" ht="12.75">
      <c r="A14" s="16" t="s">
        <v>36</v>
      </c>
      <c r="B14" s="17"/>
    </row>
    <row r="15" spans="1:2" ht="12.75">
      <c r="A15" s="16" t="s">
        <v>37</v>
      </c>
      <c r="B15" s="17"/>
    </row>
    <row r="16" spans="1:2" ht="12.75">
      <c r="A16" s="16" t="s">
        <v>38</v>
      </c>
      <c r="B16" s="17"/>
    </row>
    <row r="17" spans="1:2" ht="12.75">
      <c r="A17" s="16" t="s">
        <v>39</v>
      </c>
      <c r="B17" s="42"/>
    </row>
    <row r="18" spans="1:2" ht="12.75">
      <c r="A18" s="16" t="s">
        <v>40</v>
      </c>
      <c r="B18" s="42"/>
    </row>
    <row r="19" spans="1:2" ht="12.75">
      <c r="A19" s="16" t="s">
        <v>41</v>
      </c>
      <c r="B19" s="42"/>
    </row>
    <row r="20" spans="1:2" ht="12.75">
      <c r="A20" s="16" t="s">
        <v>20</v>
      </c>
      <c r="B20" s="17"/>
    </row>
    <row r="21" spans="1:2" ht="12.75">
      <c r="A21" s="16" t="s">
        <v>21</v>
      </c>
      <c r="B21" s="17"/>
    </row>
    <row r="22" spans="1:2" ht="12.75">
      <c r="A22" s="16" t="s">
        <v>23</v>
      </c>
      <c r="B22" s="17"/>
    </row>
    <row r="23" spans="1:2" ht="12.75">
      <c r="A23" s="16" t="s">
        <v>22</v>
      </c>
      <c r="B23" s="17"/>
    </row>
    <row r="24" spans="1:2" ht="12.75">
      <c r="A24" s="16" t="s">
        <v>24</v>
      </c>
      <c r="B24" s="17"/>
    </row>
    <row r="25" spans="1:2" ht="12.75">
      <c r="A25" s="16" t="s">
        <v>25</v>
      </c>
      <c r="B25" s="17"/>
    </row>
    <row r="26" spans="1:2" ht="12.75">
      <c r="A26" s="16" t="s">
        <v>26</v>
      </c>
      <c r="B26" s="17"/>
    </row>
    <row r="27" spans="1:2" ht="12.75">
      <c r="A27" s="16" t="s">
        <v>27</v>
      </c>
      <c r="B27" s="17"/>
    </row>
    <row r="28" spans="1:2" ht="12.75">
      <c r="A28" s="16" t="s">
        <v>312</v>
      </c>
      <c r="B28" s="17"/>
    </row>
    <row r="29" spans="1:2" ht="12.75">
      <c r="A29" s="16" t="s">
        <v>310</v>
      </c>
      <c r="B29" s="17"/>
    </row>
    <row r="30" spans="1:2" ht="12.75">
      <c r="A30" s="16" t="s">
        <v>314</v>
      </c>
      <c r="B30" s="17"/>
    </row>
    <row r="31" spans="1:2" ht="12.75">
      <c r="A31" s="16" t="s">
        <v>307</v>
      </c>
      <c r="B31" s="17"/>
    </row>
    <row r="32" spans="1:2" ht="12.75">
      <c r="A32" s="16" t="s">
        <v>316</v>
      </c>
      <c r="B32" s="17"/>
    </row>
    <row r="33" spans="1:2" ht="12.75">
      <c r="A33" s="16" t="s">
        <v>315</v>
      </c>
      <c r="B33" s="17"/>
    </row>
    <row r="34" spans="1:2" ht="12.75">
      <c r="A34" s="16" t="s">
        <v>308</v>
      </c>
      <c r="B34" s="17"/>
    </row>
    <row r="35" spans="1:2" ht="12.75">
      <c r="A35" s="16" t="s">
        <v>318</v>
      </c>
      <c r="B35" s="17"/>
    </row>
    <row r="36" spans="1:2" ht="12.75">
      <c r="A36" s="16" t="s">
        <v>313</v>
      </c>
      <c r="B36" s="17"/>
    </row>
    <row r="37" spans="1:2" ht="12.75">
      <c r="A37" s="16" t="s">
        <v>309</v>
      </c>
      <c r="B37" s="17"/>
    </row>
    <row r="38" spans="1:2" ht="12.75">
      <c r="A38" s="16" t="s">
        <v>317</v>
      </c>
      <c r="B38" s="17"/>
    </row>
    <row r="39" spans="1:2" ht="12.75">
      <c r="A39" s="16" t="s">
        <v>311</v>
      </c>
      <c r="B39" s="17"/>
    </row>
    <row r="40" spans="1:2" ht="12.75">
      <c r="A40" s="16" t="s">
        <v>42</v>
      </c>
      <c r="B40" s="17"/>
    </row>
    <row r="41" spans="1:2" ht="12.75">
      <c r="A41" s="16" t="s">
        <v>43</v>
      </c>
      <c r="B41" s="17"/>
    </row>
    <row r="42" spans="1:2" ht="12.75">
      <c r="A42" s="16" t="s">
        <v>44</v>
      </c>
      <c r="B42" s="17"/>
    </row>
    <row r="43" spans="1:2" ht="12.75">
      <c r="A43" s="16" t="s">
        <v>45</v>
      </c>
      <c r="B43" s="17"/>
    </row>
    <row r="44" spans="1:2" ht="12.75">
      <c r="A44" s="16" t="s">
        <v>46</v>
      </c>
      <c r="B44" s="17"/>
    </row>
    <row r="45" spans="1:2" ht="12.75">
      <c r="A45" s="16" t="s">
        <v>47</v>
      </c>
      <c r="B45" s="17"/>
    </row>
    <row r="46" spans="1:2" ht="12.75">
      <c r="A46" s="16" t="s">
        <v>48</v>
      </c>
      <c r="B46" s="17"/>
    </row>
    <row r="47" spans="1:2" ht="12.75">
      <c r="A47" s="16" t="s">
        <v>49</v>
      </c>
      <c r="B47" s="17"/>
    </row>
    <row r="48" spans="1:2" ht="12.75">
      <c r="A48" s="16" t="s">
        <v>50</v>
      </c>
      <c r="B48" s="17"/>
    </row>
    <row r="49" spans="1:2" ht="12.75">
      <c r="A49" s="16" t="s">
        <v>51</v>
      </c>
      <c r="B49" s="17"/>
    </row>
    <row r="50" spans="1:2" ht="12.75">
      <c r="A50" s="16" t="s">
        <v>52</v>
      </c>
      <c r="B50" s="17"/>
    </row>
    <row r="51" spans="1:2" ht="12.75">
      <c r="A51" s="16" t="s">
        <v>53</v>
      </c>
      <c r="B51" s="17"/>
    </row>
    <row r="52" spans="1:2" ht="12.75">
      <c r="A52" s="16" t="s">
        <v>54</v>
      </c>
      <c r="B52" s="17"/>
    </row>
    <row r="53" spans="1:2" ht="12.75">
      <c r="A53" s="16" t="s">
        <v>55</v>
      </c>
      <c r="B53" s="17"/>
    </row>
    <row r="54" spans="1:2" ht="12.75">
      <c r="A54" s="16" t="s">
        <v>56</v>
      </c>
      <c r="B54" s="17"/>
    </row>
    <row r="55" spans="1:2" ht="12.75">
      <c r="A55" s="16" t="s">
        <v>57</v>
      </c>
      <c r="B55" s="17"/>
    </row>
    <row r="56" spans="1:2" ht="12.75">
      <c r="A56" s="16" t="s">
        <v>58</v>
      </c>
      <c r="B56" s="17"/>
    </row>
    <row r="57" spans="1:2" ht="12.75">
      <c r="A57" s="16" t="s">
        <v>59</v>
      </c>
      <c r="B57" s="17"/>
    </row>
    <row r="58" spans="1:2" ht="12.75">
      <c r="A58" s="16" t="s">
        <v>60</v>
      </c>
      <c r="B58" s="17"/>
    </row>
    <row r="59" spans="1:2" ht="12.75">
      <c r="A59" s="16" t="s">
        <v>61</v>
      </c>
      <c r="B59" s="17"/>
    </row>
    <row r="60" spans="1:2" ht="12.75">
      <c r="A60" s="16" t="s">
        <v>62</v>
      </c>
      <c r="B60" s="17"/>
    </row>
    <row r="61" spans="1:2" ht="12.75">
      <c r="A61" s="16" t="s">
        <v>63</v>
      </c>
      <c r="B61" s="17"/>
    </row>
    <row r="62" spans="1:2" ht="12.75">
      <c r="A62" s="16" t="s">
        <v>65</v>
      </c>
      <c r="B62" s="17"/>
    </row>
    <row r="63" spans="1:2" ht="12.75">
      <c r="A63" s="16" t="s">
        <v>64</v>
      </c>
      <c r="B63" s="17"/>
    </row>
    <row r="64" ht="12.75">
      <c r="B64" s="18"/>
    </row>
    <row r="65" spans="1:2" ht="33.75" customHeight="1">
      <c r="A65" s="20" t="s">
        <v>95</v>
      </c>
      <c r="B65" s="18"/>
    </row>
    <row r="66" spans="1:2" ht="24.75" customHeight="1">
      <c r="A66" s="19" t="s">
        <v>16</v>
      </c>
      <c r="B66" s="18"/>
    </row>
    <row r="67" spans="1:2" ht="15.75">
      <c r="A67" s="21" t="s">
        <v>66</v>
      </c>
      <c r="B67" s="18"/>
    </row>
    <row r="68" ht="15.75">
      <c r="A68" s="21" t="s">
        <v>67</v>
      </c>
    </row>
    <row r="69" ht="15.75">
      <c r="A69" s="21" t="s">
        <v>68</v>
      </c>
    </row>
    <row r="70" ht="15.75">
      <c r="A70" s="21" t="s">
        <v>69</v>
      </c>
    </row>
    <row r="71" ht="15.75">
      <c r="A71" s="21" t="s">
        <v>70</v>
      </c>
    </row>
    <row r="72" ht="15.75">
      <c r="A72" s="21" t="s">
        <v>71</v>
      </c>
    </row>
    <row r="73" ht="15.75">
      <c r="A73" s="21" t="s">
        <v>72</v>
      </c>
    </row>
    <row r="74" ht="15.75">
      <c r="A74" s="21" t="s">
        <v>73</v>
      </c>
    </row>
    <row r="75" ht="15.75">
      <c r="A75" s="21" t="s">
        <v>74</v>
      </c>
    </row>
    <row r="76" ht="15.75">
      <c r="A76" s="21" t="s">
        <v>75</v>
      </c>
    </row>
    <row r="77" ht="15.75">
      <c r="A77" s="21" t="s">
        <v>76</v>
      </c>
    </row>
    <row r="78" ht="15.75">
      <c r="A78" s="21" t="s">
        <v>77</v>
      </c>
    </row>
    <row r="79" ht="15.75">
      <c r="A79" s="21" t="s">
        <v>78</v>
      </c>
    </row>
    <row r="80" ht="15.75">
      <c r="A80" s="21" t="s">
        <v>79</v>
      </c>
    </row>
    <row r="81" ht="15.75">
      <c r="A81" s="21" t="s">
        <v>80</v>
      </c>
    </row>
    <row r="82" ht="15.75">
      <c r="A82" s="21" t="s">
        <v>81</v>
      </c>
    </row>
    <row r="83" ht="15.75">
      <c r="A83" s="21" t="s">
        <v>82</v>
      </c>
    </row>
    <row r="84" ht="15.75">
      <c r="A84" s="21" t="s">
        <v>83</v>
      </c>
    </row>
    <row r="85" ht="15.75">
      <c r="A85" s="21" t="s">
        <v>84</v>
      </c>
    </row>
    <row r="86" ht="15.75">
      <c r="A86" s="21" t="s">
        <v>85</v>
      </c>
    </row>
    <row r="87" ht="15.75">
      <c r="A87" s="21" t="s">
        <v>86</v>
      </c>
    </row>
    <row r="88" ht="15.75">
      <c r="A88" s="21" t="s">
        <v>87</v>
      </c>
    </row>
    <row r="89" ht="15.75">
      <c r="A89" s="21" t="s">
        <v>88</v>
      </c>
    </row>
    <row r="90" ht="15.75">
      <c r="A90" s="21" t="s">
        <v>89</v>
      </c>
    </row>
    <row r="91" ht="15.75">
      <c r="A91" s="21" t="s">
        <v>90</v>
      </c>
    </row>
    <row r="92" ht="15.75">
      <c r="A92" s="21" t="s">
        <v>91</v>
      </c>
    </row>
    <row r="93" ht="15.75">
      <c r="A93" s="21" t="s">
        <v>92</v>
      </c>
    </row>
    <row r="94" ht="15.75">
      <c r="A94" s="21" t="s">
        <v>93</v>
      </c>
    </row>
    <row r="95" ht="15.75">
      <c r="A95" s="21" t="s">
        <v>94</v>
      </c>
    </row>
    <row r="98" ht="15.75">
      <c r="A98" s="23" t="s">
        <v>124</v>
      </c>
    </row>
    <row r="99" ht="15.75">
      <c r="A99" s="21" t="s">
        <v>113</v>
      </c>
    </row>
    <row r="100" ht="15.75">
      <c r="A100" s="21" t="s">
        <v>114</v>
      </c>
    </row>
    <row r="101" ht="15.75">
      <c r="A101" s="21" t="s">
        <v>115</v>
      </c>
    </row>
    <row r="102" ht="15.75">
      <c r="A102" s="21" t="s">
        <v>116</v>
      </c>
    </row>
    <row r="103" ht="15.75">
      <c r="A103" s="21" t="s">
        <v>117</v>
      </c>
    </row>
    <row r="104" ht="15.75">
      <c r="A104" s="21" t="s">
        <v>118</v>
      </c>
    </row>
    <row r="105" ht="15.75">
      <c r="A105" s="21" t="s">
        <v>119</v>
      </c>
    </row>
    <row r="106" ht="15.75">
      <c r="A106" s="21" t="s">
        <v>120</v>
      </c>
    </row>
    <row r="107" ht="15.75">
      <c r="A107" s="21" t="s">
        <v>121</v>
      </c>
    </row>
    <row r="108" ht="15.75">
      <c r="A108" s="21" t="s">
        <v>122</v>
      </c>
    </row>
    <row r="109" ht="15.75">
      <c r="A109" s="21" t="s">
        <v>123</v>
      </c>
    </row>
    <row r="111" ht="15.75">
      <c r="A111" s="25" t="s">
        <v>125</v>
      </c>
    </row>
    <row r="112" ht="15.75">
      <c r="A112" s="24" t="s">
        <v>16</v>
      </c>
    </row>
    <row r="113" ht="15.75">
      <c r="A113" s="24" t="s">
        <v>126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Рыбина </cp:lastModifiedBy>
  <cp:lastPrinted>2016-03-11T06:55:53Z</cp:lastPrinted>
  <dcterms:created xsi:type="dcterms:W3CDTF">2008-02-15T09:29:41Z</dcterms:created>
  <dcterms:modified xsi:type="dcterms:W3CDTF">2016-03-21T15:15:52Z</dcterms:modified>
  <cp:category/>
  <cp:version/>
  <cp:contentType/>
  <cp:contentStatus/>
</cp:coreProperties>
</file>